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440" windowHeight="7755" tabRatio="640"/>
  </bookViews>
  <sheets>
    <sheet name="Inicio" sheetId="18" r:id="rId1"/>
    <sheet name="Declaración Jurada" sheetId="1" r:id="rId2"/>
    <sheet name="Carátula" sheetId="13" r:id="rId3"/>
    <sheet name="Análisis de la Empresa" sheetId="5" r:id="rId4"/>
    <sheet name="Etapas y Actividades" sheetId="17" r:id="rId5"/>
    <sheet name="Costos Cronograma" sheetId="10" r:id="rId6"/>
    <sheet name=" Costos Totales" sheetId="4" r:id="rId7"/>
    <sheet name=" Costos Recursos Humanos" sheetId="8" r:id="rId8"/>
    <sheet name="Costos M.Insumos Consult" sheetId="7" r:id="rId9"/>
    <sheet name="Costos B.Capital, Otros" sheetId="6" r:id="rId10"/>
    <sheet name="Hoja2" sheetId="19" r:id="rId11"/>
  </sheets>
  <definedNames>
    <definedName name="CUENTAETAPAS">#REF!</definedName>
  </definedNames>
  <calcPr calcId="124519"/>
</workbook>
</file>

<file path=xl/calcChain.xml><?xml version="1.0" encoding="utf-8"?>
<calcChain xmlns="http://schemas.openxmlformats.org/spreadsheetml/2006/main">
  <c r="N56" i="13"/>
  <c r="G9" i="8"/>
  <c r="G23"/>
  <c r="C54" i="6"/>
  <c r="L21" i="10"/>
  <c r="J21"/>
  <c r="N21"/>
  <c r="C35" i="6"/>
  <c r="L20" i="10"/>
  <c r="J20"/>
  <c r="N20"/>
  <c r="C24" i="6"/>
  <c r="L19" i="10"/>
  <c r="N19" s="1"/>
  <c r="J19"/>
  <c r="E26" i="7"/>
  <c r="E33"/>
  <c r="J18" i="10"/>
  <c r="F8" i="7"/>
  <c r="J17" i="10"/>
  <c r="J16"/>
  <c r="J15"/>
  <c r="G32" i="8"/>
  <c r="G31"/>
  <c r="G30"/>
  <c r="G29"/>
  <c r="G28"/>
  <c r="G27"/>
  <c r="G26"/>
  <c r="G25"/>
  <c r="G24"/>
  <c r="G33"/>
  <c r="L16" i="10"/>
  <c r="N16"/>
  <c r="G17" i="8"/>
  <c r="G16"/>
  <c r="G15"/>
  <c r="G14"/>
  <c r="G13"/>
  <c r="G12"/>
  <c r="G11"/>
  <c r="G10"/>
  <c r="G18"/>
  <c r="E31" i="7"/>
  <c r="E30"/>
  <c r="E29"/>
  <c r="E28"/>
  <c r="E27"/>
  <c r="F17"/>
  <c r="F16"/>
  <c r="F15"/>
  <c r="F14"/>
  <c r="F13"/>
  <c r="F12"/>
  <c r="F11"/>
  <c r="F10"/>
  <c r="F9"/>
  <c r="M22" i="10"/>
  <c r="K22"/>
  <c r="I22"/>
  <c r="H22"/>
  <c r="G22"/>
  <c r="F22"/>
  <c r="E22"/>
  <c r="C23" i="4"/>
  <c r="C22"/>
  <c r="G14" i="10"/>
  <c r="H14"/>
  <c r="I14"/>
  <c r="F14"/>
  <c r="E14"/>
  <c r="J25"/>
  <c r="K25"/>
  <c r="H25"/>
  <c r="C17" i="4"/>
  <c r="J22" i="10"/>
  <c r="C37" i="6"/>
  <c r="C20" i="4"/>
  <c r="C21"/>
  <c r="F19" i="7"/>
  <c r="L17" i="10"/>
  <c r="N17"/>
  <c r="L18"/>
  <c r="N18" s="1"/>
  <c r="C19" i="4"/>
  <c r="G36" i="8"/>
  <c r="C15" i="4"/>
  <c r="C24" s="1"/>
  <c r="C16"/>
  <c r="L15" i="10"/>
  <c r="L22" s="1"/>
  <c r="N22" s="1"/>
  <c r="C18" i="4"/>
  <c r="N15" i="10" l="1"/>
</calcChain>
</file>

<file path=xl/comments1.xml><?xml version="1.0" encoding="utf-8"?>
<comments xmlns="http://schemas.openxmlformats.org/spreadsheetml/2006/main">
  <authors>
    <author>Maria Eugenia</author>
  </authors>
  <commentList>
    <comment ref="B26" authorId="0">
      <text>
        <r>
          <rPr>
            <sz val="9"/>
            <color indexed="81"/>
            <rFont val="Tahoma"/>
            <family val="2"/>
          </rPr>
          <t xml:space="preserve">Se aceptarán únicamente </t>
        </r>
        <r>
          <rPr>
            <b/>
            <sz val="9"/>
            <color indexed="81"/>
            <rFont val="Tahoma"/>
            <family val="2"/>
          </rPr>
          <t>adecuaciones de infraestructura</t>
        </r>
        <r>
          <rPr>
            <sz val="9"/>
            <color indexed="81"/>
            <rFont val="Tahoma"/>
            <family val="2"/>
          </rPr>
          <t xml:space="preserve"> necesarias para el proyecto
</t>
        </r>
      </text>
    </comment>
    <comment ref="B40" authorId="0">
      <text>
        <r>
          <rPr>
            <sz val="9"/>
            <color indexed="81"/>
            <rFont val="Tahoma"/>
            <family val="2"/>
          </rPr>
          <t>Por ejemplo: Ensayos, Herramientas, Repuestos, Accesorios, Puesta en marcha de equipos, Patentamiento, Regalías, Gastos de formulación del proyecto,</t>
        </r>
      </text>
    </comment>
  </commentList>
</comments>
</file>

<file path=xl/sharedStrings.xml><?xml version="1.0" encoding="utf-8"?>
<sst xmlns="http://schemas.openxmlformats.org/spreadsheetml/2006/main" count="230" uniqueCount="163">
  <si>
    <t>DECLARACIÓN JURADA</t>
  </si>
  <si>
    <t>NO HA SOLICITADO</t>
  </si>
  <si>
    <t>HA SOLICITADO Y SE ENCUENTRA EN TRÁMITE</t>
  </si>
  <si>
    <t>HA OBTENIDO</t>
  </si>
  <si>
    <t>2) Que se compromete a informar dentro de los CINCO (5) días hábiles administrativos anteriores a la presentación o, en su caso, notificación de otorgamiento de un beneficio adicional no suceptible de reintegro, cualquier modificación relativa a la situación declarada en el apartado precedente.</t>
  </si>
  <si>
    <t>FIRMA</t>
  </si>
  <si>
    <t>3. DATOS GENERALES DE LA EMPRESA</t>
  </si>
  <si>
    <t>S.A</t>
  </si>
  <si>
    <t>S.R.L.</t>
  </si>
  <si>
    <t>De hecho</t>
  </si>
  <si>
    <t>Otro</t>
  </si>
  <si>
    <t>N° CIIU</t>
  </si>
  <si>
    <t>UNIPERSONAL</t>
  </si>
  <si>
    <t>CUIT:</t>
  </si>
  <si>
    <t>Año de Constitución</t>
  </si>
  <si>
    <t>Domicilio:</t>
  </si>
  <si>
    <t>Localidad:</t>
  </si>
  <si>
    <t>Código Postal:</t>
  </si>
  <si>
    <t>Municipio:</t>
  </si>
  <si>
    <t>Teléfono:</t>
  </si>
  <si>
    <t>Fax:</t>
  </si>
  <si>
    <t>Correo Electrónico:</t>
  </si>
  <si>
    <t>Página Web:</t>
  </si>
  <si>
    <t>Este domicilio tendrá carácter de constituido y en el se producirán las notificaciones en relación a la presente convocatoria</t>
  </si>
  <si>
    <t>DOMICILIO DONDE SE LOCALIZA EL PROYECTO EN LA PROVINCIA</t>
  </si>
  <si>
    <t>Nombre</t>
  </si>
  <si>
    <t>Apellido</t>
  </si>
  <si>
    <t>Tal condición no acredita la capacidad para obligar patrimonialmente a la empresa</t>
  </si>
  <si>
    <t>6. COSTO TOTAL DEL PROYECTO:</t>
  </si>
  <si>
    <t>7. CRÉDITO FISCAL SOLICITADO:</t>
  </si>
  <si>
    <t>PORCENTAJE:</t>
  </si>
  <si>
    <t>A</t>
  </si>
  <si>
    <t>B</t>
  </si>
  <si>
    <t>C</t>
  </si>
  <si>
    <t>D</t>
  </si>
  <si>
    <t>E</t>
  </si>
  <si>
    <t>PRESUPUESTO GENERAL</t>
  </si>
  <si>
    <t>CONCEPTOS</t>
  </si>
  <si>
    <t>MONTOS</t>
  </si>
  <si>
    <t>1.- RECURSOS HUMANOS TOTALES</t>
  </si>
  <si>
    <t>1.1.- Recursos Humanos Propios</t>
  </si>
  <si>
    <t>1.2.- Recursos Humanos Adicionales</t>
  </si>
  <si>
    <t>2.- MATERIALES E INSUMOS</t>
  </si>
  <si>
    <t>3.- CONSULTORIAS Y SERVICIOS</t>
  </si>
  <si>
    <t>4.- BIENES DE CAPITAL TOTALES</t>
  </si>
  <si>
    <t>4.1.- Maquinarias, equipos, instrumentos</t>
  </si>
  <si>
    <t>4.2.- Infraestructura</t>
  </si>
  <si>
    <t>5.- OTROS COSTOS</t>
  </si>
  <si>
    <t>TOTALES</t>
  </si>
  <si>
    <t>1.- RECURSOS HUMANOS</t>
  </si>
  <si>
    <t>1.1.- RECURSOS HUMANOS EXISTENTES QUE INTERVENDRAN EN EL PROYECTO</t>
  </si>
  <si>
    <t>NOMBRE Y APELLIDO</t>
  </si>
  <si>
    <t>PROFESION U OFICIO</t>
  </si>
  <si>
    <t>FUNCION EN EL PROYECTO</t>
  </si>
  <si>
    <t>SUELDO
MENSUAL
ASIGNADO (*)</t>
  </si>
  <si>
    <t>% DEDICACION
 AL PROYECTO</t>
  </si>
  <si>
    <t>MESES DE
PARTICIPACION
EN EL PROY.(**)</t>
  </si>
  <si>
    <t>COSTO
TOTAL</t>
  </si>
  <si>
    <t>1.2.- RECURSOS HUMANOS ADICIONALES QUE INTERVENDRAN EN EL PROYECTO</t>
  </si>
  <si>
    <t xml:space="preserve">TOTAL DE RECURSOS HUMANOS: </t>
  </si>
  <si>
    <t>DETALLE</t>
  </si>
  <si>
    <t>UNIDAD DE
MEDIDA</t>
  </si>
  <si>
    <t>CANTIDAD</t>
  </si>
  <si>
    <t>COSTO UNITARIO</t>
  </si>
  <si>
    <t>COSTO TOTAL</t>
  </si>
  <si>
    <t xml:space="preserve">TOTAL DE MATERIALES E INSUMOS: </t>
  </si>
  <si>
    <t>3.- CONSULTORIA Y SERVICIOS TECNOLOGICOS A CONTRATAR</t>
  </si>
  <si>
    <t>DESCRIPCION</t>
  </si>
  <si>
    <t>COSTO
MENSUAL</t>
  </si>
  <si>
    <t>MESES DE  PARTICIPACION EN EL PROY.</t>
  </si>
  <si>
    <t xml:space="preserve">TOTAL DE CONSULTORIA Y SERVICIOS TECNOLOGICOS A CONTRATAR: </t>
  </si>
  <si>
    <t>4.- BIENES A ADQUIRIR PARA EL PROYECTO</t>
  </si>
  <si>
    <t>4.1.- MAQUINARIAS, EQUIPOS E INSTRUMENTOS</t>
  </si>
  <si>
    <t>4.2.- INFRAESTRUCTURA</t>
  </si>
  <si>
    <t>TOTAL DE BIENES A ADQUIRIR:</t>
  </si>
  <si>
    <t xml:space="preserve">TOTAL DE OTROS COSTOS: </t>
  </si>
  <si>
    <t>Recursos humanos propios</t>
  </si>
  <si>
    <t>Recursos humanos adicionales</t>
  </si>
  <si>
    <t>Materiales e insumos</t>
  </si>
  <si>
    <t>Consultorías y servicios</t>
  </si>
  <si>
    <t>Maquinarias, equipos e instrumentos</t>
  </si>
  <si>
    <t>Infraestructura</t>
  </si>
  <si>
    <t>Otros costos</t>
  </si>
  <si>
    <t>Acreedor</t>
  </si>
  <si>
    <t>Capital Adeudado.
En moneda de origen</t>
  </si>
  <si>
    <t>Servicio Anual
(Capital e Interés)</t>
  </si>
  <si>
    <t>Meses restantes para su cancelación</t>
  </si>
  <si>
    <t>Observaciones</t>
  </si>
  <si>
    <t>(*) La información debe corresponder al mes inmediato anterior a la fecha de presentación</t>
  </si>
  <si>
    <t>Indicar si existen y la modalidad de las moratorias.</t>
  </si>
  <si>
    <t>Los formularios que forman parte de esta propuesta tienen carácter de declaración jurada</t>
  </si>
  <si>
    <t>Lugar y fecha</t>
  </si>
  <si>
    <t>Firma del representante del proyecto</t>
  </si>
  <si>
    <t>Aclaración</t>
  </si>
  <si>
    <t>Cargo</t>
  </si>
  <si>
    <t>MANIFIESTA CON CARÁCTER DE DECLARACION JURADA:</t>
  </si>
  <si>
    <t>a) Régimen del beneficio adicional solicitado/obtenido:</t>
  </si>
  <si>
    <t>b) Organismo o dependencia estatal ante quien se solicito/de quien se obtuvo:</t>
  </si>
  <si>
    <t xml:space="preserve">c) Monto solicitado/obtenido del beneficio promocional adicional: </t>
  </si>
  <si>
    <r>
      <t xml:space="preserve">(La firma de la presente declaración jurada será certificada por </t>
    </r>
    <r>
      <rPr>
        <b/>
        <sz val="8"/>
        <rFont val="Arial"/>
        <family val="2"/>
      </rPr>
      <t xml:space="preserve">autoridad judicial, escribano público, </t>
    </r>
    <r>
      <rPr>
        <sz val="8"/>
        <rFont val="Arial"/>
        <family val="2"/>
      </rPr>
      <t xml:space="preserve">en su caso, con firma legalizada, o bien puesta en presencia de un </t>
    </r>
    <r>
      <rPr>
        <b/>
        <sz val="8"/>
        <rFont val="Arial"/>
        <family val="2"/>
      </rPr>
      <t>funcionario de la Comisión de Investigaciones Científicas - CIC</t>
    </r>
    <r>
      <rPr>
        <sz val="8"/>
        <rFont val="Arial"/>
        <family val="2"/>
      </rPr>
      <t>)</t>
    </r>
  </si>
  <si>
    <r>
      <t xml:space="preserve">un beneficio promocional no suceptible de reintegro - </t>
    </r>
    <r>
      <rPr>
        <b/>
        <sz val="9"/>
        <rFont val="Arial"/>
        <family val="2"/>
      </rPr>
      <t xml:space="preserve">adicional </t>
    </r>
    <r>
      <rPr>
        <sz val="9"/>
        <rFont val="Arial"/>
        <family val="2"/>
      </rPr>
      <t>a la referida asignación de crédito fiscal-, del Estado</t>
    </r>
  </si>
  <si>
    <t>Nacional, Provincial o Municipal, conforme con el siguiente detalle:</t>
  </si>
  <si>
    <r>
      <t xml:space="preserve">Tipo de sociedad: </t>
    </r>
    <r>
      <rPr>
        <sz val="7"/>
        <rFont val="Arial"/>
        <family val="2"/>
      </rPr>
      <t>(marcar según corresponda)</t>
    </r>
  </si>
  <si>
    <t>B.1: COSTOS DEL PROYECTO</t>
  </si>
  <si>
    <t>ETAPAS</t>
  </si>
  <si>
    <t>CUADRO 6.- CRONOGRAMA Y COSTO POR ETAPAS</t>
  </si>
  <si>
    <t>INICIO (dd-mm-aa)</t>
  </si>
  <si>
    <t>FIN (dd-mm-aa)</t>
  </si>
  <si>
    <t>DURACION [meses]</t>
  </si>
  <si>
    <t xml:space="preserve">SUBTOTALES </t>
  </si>
  <si>
    <t>CRONOGRAMA</t>
  </si>
  <si>
    <t>TRANSPORTE</t>
  </si>
  <si>
    <t>CONSOLIDADO</t>
  </si>
  <si>
    <t>CUADROS 1 A 5</t>
  </si>
  <si>
    <t>RUBROS</t>
  </si>
  <si>
    <t>CUADRO 6</t>
  </si>
  <si>
    <t>SUMA DEL</t>
  </si>
  <si>
    <t>CUADRO VERIFICADOR</t>
  </si>
  <si>
    <t>SITUACION</t>
  </si>
  <si>
    <t xml:space="preserve">El que suscribe </t>
  </si>
  <si>
    <t xml:space="preserve">en su carácter de  </t>
  </si>
  <si>
    <t xml:space="preserve">(Documento de Identidad): Tipo: </t>
  </si>
  <si>
    <t>Nº</t>
  </si>
  <si>
    <r>
      <t xml:space="preserve">(márquese con 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 lo que corresponda)</t>
    </r>
  </si>
  <si>
    <t xml:space="preserve">2. NOMBRE DE LA EMPRESA POSTULANTE Razón Social, según inscripción en Afip  </t>
  </si>
  <si>
    <t>5. DURACIÓN ESTIMADA DEL PROYECTO:</t>
  </si>
  <si>
    <t>Nombre del titular:</t>
  </si>
  <si>
    <t>2. NOMBRE DE LA EMPRESA POSTULANTE (Razón Social, según inscripción en Afip)</t>
  </si>
  <si>
    <t xml:space="preserve">SUELDO (BRUTO)
MENSUAL 
ASIGNADO (*) </t>
  </si>
  <si>
    <t>4. REPRESENTANTE DE LA EMPRESA ANTE LA CIC</t>
  </si>
  <si>
    <t>4.PRINCIPAL INFRAESTRUCTURA FISICA Y EQUIPAMIENTO PRODUCTIVO</t>
  </si>
  <si>
    <t>En relación a las actividades, se preve por etapa un máximo de cinco actividades.</t>
  </si>
  <si>
    <t>CODIGO
ETAPA</t>
  </si>
  <si>
    <t>F</t>
  </si>
  <si>
    <t>G</t>
  </si>
  <si>
    <t>CODIGO
ACTIVIDAD</t>
  </si>
  <si>
    <t>Fecha de Inicio</t>
  </si>
  <si>
    <t>Fecha de Finalización</t>
  </si>
  <si>
    <t>Resultado esperado al finalizar la Etapa</t>
  </si>
  <si>
    <t>Indicador/es verificable/s de cumplimiento</t>
  </si>
  <si>
    <t>DESCRIPCION DE LAS ETAPAS Y ACTIVIDADES</t>
  </si>
  <si>
    <t xml:space="preserve">NOTA: A los efectos de la confeccion de esta planilla se prevé un número máximo de 7 etapas, como asi tambien la forma de denominarlas </t>
  </si>
  <si>
    <t>El personal Propio no podrá exceder una dedicación del 80 %</t>
  </si>
  <si>
    <t>imputarlos en el rubro Consultoría y Servicios.</t>
  </si>
  <si>
    <t xml:space="preserve">RRHH Adicional:implica la contratacion de nuevo personal a partir del inicio del proyecto. En caso de tratarse de trabajos o gastos realizados por terceros o Consultores, </t>
  </si>
  <si>
    <t>5. ESTADO DE DEUDAS BANCARIAS Y FINANCIERAS (*)</t>
  </si>
  <si>
    <t>6. SITUACION DE DEUDAS PREVISIONALES Y TRIBUTARIAS</t>
  </si>
  <si>
    <t>1. TITULO DEL PROYECTO (redactado en forma clara, concisa y sintética)</t>
  </si>
  <si>
    <t>EMPRESA:</t>
  </si>
  <si>
    <t>DOMICILIO FISCAL DE LA EMPRESA</t>
  </si>
  <si>
    <r>
      <t xml:space="preserve">1. TITULO DEL PROYECTO </t>
    </r>
    <r>
      <rPr>
        <b/>
        <sz val="9"/>
        <rFont val="Arial"/>
        <family val="2"/>
      </rPr>
      <t>(redactado en forma clara, concisa y sintética. No superar los 75 caracteres)</t>
    </r>
  </si>
  <si>
    <t xml:space="preserve">3. PRINCIPALES ACTIVIDADES DE LA EMPRESA </t>
  </si>
  <si>
    <t>1) Que para la financiación parcial del proyecto de investigación y desarrollo objeto de la solicititud de asignación de crédito fiscal, conforme con lo dispuesto en la Ley N° 11.233 y su modificatoria N° 13.155 y el Decreto N° 1345/04, adoptando para el año en curso la modalidad de ventanilla abierta, efectuada por Resolución CIC N° 938 /14, titulado:</t>
  </si>
  <si>
    <t xml:space="preserve"> ANÁLISIS DE LA EMPRESA</t>
  </si>
  <si>
    <t>CARATULA</t>
  </si>
  <si>
    <t>CREDITO FISCAL 2020 - B</t>
  </si>
  <si>
    <t xml:space="preserve">8. FORMA DE PRESENTACIÓN:  Espontánea    </t>
  </si>
  <si>
    <t>Marcar con una x</t>
  </si>
  <si>
    <t>Demanda N°</t>
  </si>
  <si>
    <t>Clínicas</t>
  </si>
  <si>
    <r>
      <rPr>
        <u/>
        <sz val="12"/>
        <rFont val="Arial"/>
        <family val="2"/>
      </rPr>
      <t>Aclaración:</t>
    </r>
    <r>
      <rPr>
        <sz val="12"/>
        <rFont val="Arial"/>
        <family val="2"/>
      </rPr>
      <t xml:space="preserve"> Todas las hojas de este documento deberán presentarse con la firma y aclaración del titular de la empresa</t>
    </r>
  </si>
  <si>
    <t>CRÉDITO FISCAL PARA LA PROMOCIÓN Y FOMENTO DE LA INNOVACIÓN 2021</t>
  </si>
  <si>
    <t>“2021 – Año de la Salud y del Personal Sanitario de la provincia de Buenos Aires”</t>
  </si>
</sst>
</file>

<file path=xl/styles.xml><?xml version="1.0" encoding="utf-8"?>
<styleSheet xmlns="http://schemas.openxmlformats.org/spreadsheetml/2006/main">
  <numFmts count="4">
    <numFmt numFmtId="180" formatCode="[$$-2C0A]\ #,##0.00"/>
    <numFmt numFmtId="181" formatCode="&quot;$&quot;\ #,##0.00"/>
    <numFmt numFmtId="182" formatCode="dd\-mm\-yy;@"/>
    <numFmt numFmtId="183" formatCode="0\ &quot; m&quot;"/>
  </numFmts>
  <fonts count="3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5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Wingdings"/>
      <charset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u/>
      <sz val="9"/>
      <name val="Arial"/>
      <family val="2"/>
    </font>
    <font>
      <u/>
      <sz val="12"/>
      <name val="Arial"/>
      <family val="2"/>
    </font>
    <font>
      <sz val="18"/>
      <name val="Arial"/>
      <family val="2"/>
    </font>
    <font>
      <i/>
      <sz val="10"/>
      <name val="Calibri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9"/>
      </patternFill>
    </fill>
    <fill>
      <patternFill patternType="darkGrid">
        <fgColor indexed="9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Protection="1"/>
    <xf numFmtId="180" fontId="10" fillId="0" borderId="0" xfId="0" applyNumberFormat="1" applyFont="1" applyBorder="1" applyAlignment="1" applyProtection="1">
      <alignment horizontal="center"/>
    </xf>
    <xf numFmtId="0" fontId="0" fillId="0" borderId="2" xfId="0" applyBorder="1" applyProtection="1"/>
    <xf numFmtId="0" fontId="8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9" fontId="0" fillId="0" borderId="4" xfId="0" applyNumberForma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9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9" fontId="0" fillId="0" borderId="9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right"/>
      <protection locked="0"/>
    </xf>
    <xf numFmtId="4" fontId="0" fillId="0" borderId="3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right"/>
      <protection locked="0"/>
    </xf>
    <xf numFmtId="4" fontId="0" fillId="0" borderId="6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right"/>
      <protection locked="0"/>
    </xf>
    <xf numFmtId="4" fontId="0" fillId="0" borderId="8" xfId="0" applyNumberForma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" fontId="0" fillId="0" borderId="8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</xf>
    <xf numFmtId="4" fontId="2" fillId="0" borderId="14" xfId="0" applyNumberFormat="1" applyFont="1" applyFill="1" applyBorder="1" applyAlignment="1" applyProtection="1">
      <alignment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11" fillId="0" borderId="0" xfId="0" applyFont="1" applyFill="1" applyBorder="1" applyAlignment="1" applyProtection="1">
      <alignment horizontal="left" vertical="center"/>
    </xf>
    <xf numFmtId="4" fontId="11" fillId="0" borderId="0" xfId="0" applyNumberFormat="1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0" fillId="0" borderId="18" xfId="0" applyBorder="1" applyProtection="1"/>
    <xf numFmtId="0" fontId="0" fillId="0" borderId="14" xfId="0" applyBorder="1" applyProtection="1"/>
    <xf numFmtId="0" fontId="26" fillId="0" borderId="0" xfId="0" applyFont="1" applyProtection="1"/>
    <xf numFmtId="4" fontId="11" fillId="2" borderId="19" xfId="0" applyNumberFormat="1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left" vertical="center"/>
    </xf>
    <xf numFmtId="180" fontId="2" fillId="2" borderId="19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Protection="1"/>
    <xf numFmtId="0" fontId="5" fillId="0" borderId="14" xfId="0" applyFont="1" applyBorder="1" applyProtection="1"/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6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2" fillId="2" borderId="19" xfId="0" applyNumberFormat="1" applyFont="1" applyFill="1" applyBorder="1" applyAlignment="1" applyProtection="1">
      <alignment horizontal="right" vertical="center"/>
      <protection hidden="1"/>
    </xf>
    <xf numFmtId="0" fontId="2" fillId="3" borderId="2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183" fontId="2" fillId="3" borderId="22" xfId="0" applyNumberFormat="1" applyFont="1" applyFill="1" applyBorder="1" applyAlignment="1" applyProtection="1">
      <alignment horizontal="center" vertical="center"/>
    </xf>
    <xf numFmtId="183" fontId="2" fillId="3" borderId="23" xfId="0" applyNumberFormat="1" applyFont="1" applyFill="1" applyBorder="1" applyAlignment="1" applyProtection="1">
      <alignment horizontal="center" vertical="center"/>
    </xf>
    <xf numFmtId="183" fontId="2" fillId="3" borderId="24" xfId="0" applyNumberFormat="1" applyFont="1" applyFill="1" applyBorder="1" applyAlignment="1" applyProtection="1">
      <alignment horizontal="center" vertical="center"/>
    </xf>
    <xf numFmtId="3" fontId="2" fillId="3" borderId="25" xfId="0" applyNumberFormat="1" applyFont="1" applyFill="1" applyBorder="1" applyAlignment="1" applyProtection="1"/>
    <xf numFmtId="181" fontId="0" fillId="0" borderId="26" xfId="0" applyNumberFormat="1" applyFill="1" applyBorder="1" applyAlignment="1" applyProtection="1">
      <alignment horizontal="center" vertical="center"/>
      <protection locked="0"/>
    </xf>
    <xf numFmtId="181" fontId="0" fillId="0" borderId="27" xfId="0" applyNumberFormat="1" applyFill="1" applyBorder="1" applyAlignment="1" applyProtection="1">
      <alignment horizontal="center" vertical="center"/>
      <protection locked="0"/>
    </xf>
    <xf numFmtId="181" fontId="0" fillId="0" borderId="28" xfId="0" applyNumberFormat="1" applyFill="1" applyBorder="1" applyAlignment="1" applyProtection="1">
      <alignment horizontal="center" vertical="center"/>
      <protection locked="0"/>
    </xf>
    <xf numFmtId="181" fontId="0" fillId="0" borderId="29" xfId="0" applyNumberFormat="1" applyFill="1" applyBorder="1" applyAlignment="1" applyProtection="1">
      <alignment horizontal="center" vertical="center"/>
      <protection locked="0"/>
    </xf>
    <xf numFmtId="181" fontId="0" fillId="0" borderId="30" xfId="0" applyNumberFormat="1" applyFill="1" applyBorder="1" applyAlignment="1" applyProtection="1">
      <alignment horizontal="center" vertical="center"/>
      <protection locked="0"/>
    </xf>
    <xf numFmtId="181" fontId="0" fillId="0" borderId="31" xfId="0" applyNumberFormat="1" applyFill="1" applyBorder="1" applyAlignment="1" applyProtection="1">
      <alignment horizontal="center" vertical="center"/>
      <protection locked="0"/>
    </xf>
    <xf numFmtId="181" fontId="0" fillId="0" borderId="22" xfId="0" applyNumberFormat="1" applyFill="1" applyBorder="1" applyAlignment="1" applyProtection="1">
      <alignment horizontal="center" vertical="center"/>
      <protection locked="0"/>
    </xf>
    <xf numFmtId="181" fontId="0" fillId="0" borderId="23" xfId="0" applyNumberFormat="1" applyFill="1" applyBorder="1" applyAlignment="1" applyProtection="1">
      <alignment horizontal="center" vertical="center"/>
      <protection locked="0"/>
    </xf>
    <xf numFmtId="181" fontId="0" fillId="0" borderId="24" xfId="0" applyNumberFormat="1" applyFill="1" applyBorder="1" applyAlignment="1" applyProtection="1">
      <alignment horizontal="center" vertical="center"/>
      <protection locked="0"/>
    </xf>
    <xf numFmtId="4" fontId="2" fillId="2" borderId="19" xfId="0" applyNumberFormat="1" applyFont="1" applyFill="1" applyBorder="1" applyAlignment="1" applyProtection="1">
      <alignment vertical="center" shrinkToFit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Protection="1"/>
    <xf numFmtId="0" fontId="4" fillId="0" borderId="32" xfId="0" applyFont="1" applyBorder="1" applyProtection="1"/>
    <xf numFmtId="0" fontId="4" fillId="0" borderId="33" xfId="0" applyFont="1" applyBorder="1" applyProtection="1"/>
    <xf numFmtId="0" fontId="4" fillId="0" borderId="34" xfId="0" applyFont="1" applyBorder="1" applyProtection="1"/>
    <xf numFmtId="0" fontId="4" fillId="0" borderId="35" xfId="0" applyFont="1" applyBorder="1" applyProtection="1"/>
    <xf numFmtId="0" fontId="4" fillId="0" borderId="36" xfId="0" applyFont="1" applyBorder="1" applyProtection="1"/>
    <xf numFmtId="0" fontId="19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justify" wrapText="1"/>
    </xf>
    <xf numFmtId="0" fontId="4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left" vertical="center" wrapText="1"/>
    </xf>
    <xf numFmtId="0" fontId="4" fillId="0" borderId="37" xfId="0" applyFont="1" applyBorder="1" applyProtection="1"/>
    <xf numFmtId="0" fontId="4" fillId="0" borderId="38" xfId="0" applyFont="1" applyBorder="1" applyProtection="1"/>
    <xf numFmtId="0" fontId="4" fillId="0" borderId="39" xfId="0" applyFont="1" applyBorder="1" applyProtection="1"/>
    <xf numFmtId="0" fontId="4" fillId="0" borderId="0" xfId="0" applyFont="1" applyBorder="1" applyAlignment="1" applyProtection="1">
      <alignment horizontal="justify" vertical="justify"/>
    </xf>
    <xf numFmtId="0" fontId="0" fillId="0" borderId="4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38" xfId="0" applyBorder="1" applyAlignment="1" applyProtection="1">
      <alignment wrapText="1"/>
    </xf>
    <xf numFmtId="0" fontId="25" fillId="0" borderId="0" xfId="0" applyFont="1" applyProtection="1"/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5" fillId="0" borderId="0" xfId="0" applyFont="1" applyProtection="1"/>
    <xf numFmtId="0" fontId="2" fillId="0" borderId="0" xfId="0" applyFont="1" applyProtection="1"/>
    <xf numFmtId="4" fontId="0" fillId="0" borderId="0" xfId="0" applyNumberFormat="1" applyBorder="1" applyAlignment="1" applyProtection="1">
      <alignment horizontal="right"/>
    </xf>
    <xf numFmtId="0" fontId="2" fillId="4" borderId="19" xfId="0" applyFont="1" applyFill="1" applyBorder="1" applyAlignment="1" applyProtection="1">
      <alignment horizontal="center" vertical="center"/>
    </xf>
    <xf numFmtId="182" fontId="2" fillId="0" borderId="41" xfId="0" applyNumberFormat="1" applyFont="1" applyFill="1" applyBorder="1" applyAlignment="1" applyProtection="1">
      <alignment horizontal="center" vertical="center"/>
      <protection locked="0"/>
    </xf>
    <xf numFmtId="182" fontId="2" fillId="0" borderId="42" xfId="0" applyNumberFormat="1" applyFont="1" applyFill="1" applyBorder="1" applyAlignment="1" applyProtection="1">
      <alignment horizontal="center" vertical="center"/>
      <protection locked="0"/>
    </xf>
    <xf numFmtId="182" fontId="2" fillId="0" borderId="43" xfId="0" applyNumberFormat="1" applyFont="1" applyFill="1" applyBorder="1" applyAlignment="1" applyProtection="1">
      <alignment horizontal="center" vertical="center"/>
      <protection locked="0"/>
    </xf>
    <xf numFmtId="182" fontId="2" fillId="0" borderId="44" xfId="0" applyNumberFormat="1" applyFont="1" applyFill="1" applyBorder="1" applyAlignment="1" applyProtection="1">
      <alignment horizontal="center" vertical="center"/>
      <protection locked="0"/>
    </xf>
    <xf numFmtId="182" fontId="2" fillId="0" borderId="45" xfId="0" applyNumberFormat="1" applyFont="1" applyFill="1" applyBorder="1" applyAlignment="1" applyProtection="1">
      <alignment horizontal="center" vertical="center"/>
      <protection locked="0"/>
    </xf>
    <xf numFmtId="182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 wrapText="1"/>
    </xf>
    <xf numFmtId="0" fontId="20" fillId="0" borderId="19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" fillId="2" borderId="19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5" fillId="3" borderId="21" xfId="0" applyFont="1" applyFill="1" applyBorder="1" applyAlignment="1" applyProtection="1">
      <alignment horizontal="center" vertical="center"/>
      <protection hidden="1"/>
    </xf>
    <xf numFmtId="0" fontId="25" fillId="3" borderId="19" xfId="0" applyFont="1" applyFill="1" applyBorder="1" applyAlignment="1" applyProtection="1">
      <alignment horizontal="center" vertical="center"/>
      <protection hidden="1"/>
    </xf>
    <xf numFmtId="0" fontId="25" fillId="3" borderId="25" xfId="0" applyFont="1" applyFill="1" applyBorder="1" applyAlignment="1" applyProtection="1">
      <alignment horizontal="center" vertical="center" wrapText="1"/>
      <protection hidden="1"/>
    </xf>
    <xf numFmtId="0" fontId="25" fillId="3" borderId="47" xfId="0" applyFont="1" applyFill="1" applyBorder="1" applyAlignment="1" applyProtection="1">
      <alignment horizontal="center" vertical="center" wrapText="1"/>
      <protection hidden="1"/>
    </xf>
    <xf numFmtId="0" fontId="25" fillId="3" borderId="19" xfId="0" applyFont="1" applyFill="1" applyBorder="1" applyAlignment="1" applyProtection="1">
      <alignment horizontal="center" vertical="center" wrapText="1"/>
      <protection hidden="1"/>
    </xf>
    <xf numFmtId="181" fontId="0" fillId="3" borderId="47" xfId="0" applyNumberFormat="1" applyFill="1" applyBorder="1" applyAlignment="1" applyProtection="1">
      <alignment vertical="center"/>
      <protection hidden="1"/>
    </xf>
    <xf numFmtId="181" fontId="0" fillId="3" borderId="6" xfId="0" applyNumberFormat="1" applyFill="1" applyBorder="1" applyAlignment="1" applyProtection="1">
      <alignment vertical="center"/>
      <protection hidden="1"/>
    </xf>
    <xf numFmtId="181" fontId="0" fillId="3" borderId="48" xfId="0" applyNumberFormat="1" applyFill="1" applyBorder="1" applyAlignment="1" applyProtection="1">
      <alignment vertical="center"/>
      <protection hidden="1"/>
    </xf>
    <xf numFmtId="0" fontId="26" fillId="3" borderId="47" xfId="0" applyFont="1" applyFill="1" applyBorder="1" applyAlignment="1" applyProtection="1">
      <alignment horizontal="center" vertical="center"/>
      <protection hidden="1"/>
    </xf>
    <xf numFmtId="0" fontId="26" fillId="3" borderId="20" xfId="0" applyFont="1" applyFill="1" applyBorder="1" applyAlignment="1" applyProtection="1">
      <alignment horizontal="center" vertical="center"/>
      <protection hidden="1"/>
    </xf>
    <xf numFmtId="0" fontId="26" fillId="3" borderId="47" xfId="0" applyFont="1" applyFill="1" applyBorder="1" applyAlignment="1" applyProtection="1">
      <alignment horizontal="center" vertical="center" wrapText="1"/>
      <protection hidden="1"/>
    </xf>
    <xf numFmtId="181" fontId="0" fillId="3" borderId="8" xfId="0" applyNumberForma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3" borderId="47" xfId="0" applyFill="1" applyBorder="1" applyAlignment="1" applyProtection="1">
      <alignment horizontal="center" vertical="center" wrapText="1"/>
      <protection hidden="1"/>
    </xf>
    <xf numFmtId="4" fontId="0" fillId="3" borderId="49" xfId="0" applyNumberFormat="1" applyFill="1" applyBorder="1" applyAlignment="1" applyProtection="1">
      <alignment horizontal="right"/>
      <protection hidden="1"/>
    </xf>
    <xf numFmtId="4" fontId="0" fillId="3" borderId="50" xfId="0" applyNumberFormat="1" applyFill="1" applyBorder="1" applyAlignment="1" applyProtection="1">
      <alignment horizontal="right"/>
      <protection hidden="1"/>
    </xf>
    <xf numFmtId="4" fontId="0" fillId="3" borderId="51" xfId="0" applyNumberFormat="1" applyFill="1" applyBorder="1" applyAlignment="1" applyProtection="1">
      <alignment horizontal="right"/>
      <protection hidden="1"/>
    </xf>
    <xf numFmtId="4" fontId="0" fillId="3" borderId="6" xfId="0" applyNumberFormat="1" applyFill="1" applyBorder="1" applyAlignment="1" applyProtection="1">
      <alignment horizontal="right"/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4" fontId="2" fillId="2" borderId="19" xfId="0" applyNumberFormat="1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11" fillId="2" borderId="52" xfId="0" applyFont="1" applyFill="1" applyBorder="1" applyAlignment="1" applyProtection="1">
      <alignment vertical="center"/>
    </xf>
    <xf numFmtId="0" fontId="24" fillId="3" borderId="20" xfId="0" applyFont="1" applyFill="1" applyBorder="1" applyAlignment="1" applyProtection="1">
      <alignment horizontal="center" vertical="center"/>
    </xf>
    <xf numFmtId="0" fontId="24" fillId="3" borderId="19" xfId="0" applyFont="1" applyFill="1" applyBorder="1" applyAlignment="1" applyProtection="1">
      <alignment horizontal="center" vertical="center" wrapText="1"/>
    </xf>
    <xf numFmtId="4" fontId="0" fillId="3" borderId="3" xfId="0" applyNumberFormat="1" applyFill="1" applyBorder="1" applyAlignment="1" applyProtection="1">
      <alignment vertical="center"/>
      <protection locked="0"/>
    </xf>
    <xf numFmtId="4" fontId="0" fillId="3" borderId="6" xfId="0" applyNumberFormat="1" applyFill="1" applyBorder="1" applyAlignment="1" applyProtection="1">
      <alignment vertical="center"/>
      <protection locked="0"/>
    </xf>
    <xf numFmtId="4" fontId="0" fillId="3" borderId="8" xfId="0" applyNumberFormat="1" applyFill="1" applyBorder="1" applyAlignment="1" applyProtection="1">
      <alignment vertical="center"/>
      <protection locked="0"/>
    </xf>
    <xf numFmtId="4" fontId="0" fillId="3" borderId="3" xfId="0" applyNumberFormat="1" applyFill="1" applyBorder="1" applyAlignment="1" applyProtection="1">
      <alignment horizontal="right"/>
      <protection locked="0"/>
    </xf>
    <xf numFmtId="4" fontId="0" fillId="3" borderId="6" xfId="0" applyNumberFormat="1" applyFill="1" applyBorder="1" applyAlignment="1" applyProtection="1">
      <alignment horizontal="right"/>
      <protection locked="0"/>
    </xf>
    <xf numFmtId="4" fontId="0" fillId="3" borderId="8" xfId="0" applyNumberFormat="1" applyFill="1" applyBorder="1" applyAlignment="1" applyProtection="1">
      <alignment horizontal="right"/>
      <protection locked="0"/>
    </xf>
    <xf numFmtId="0" fontId="24" fillId="3" borderId="21" xfId="0" applyFont="1" applyFill="1" applyBorder="1" applyAlignment="1" applyProtection="1">
      <alignment horizontal="center" vertical="center"/>
      <protection hidden="1"/>
    </xf>
    <xf numFmtId="0" fontId="24" fillId="3" borderId="47" xfId="0" applyFont="1" applyFill="1" applyBorder="1" applyAlignment="1" applyProtection="1">
      <alignment horizontal="center" vertical="center" wrapText="1"/>
      <protection hidden="1"/>
    </xf>
    <xf numFmtId="181" fontId="2" fillId="2" borderId="53" xfId="0" applyNumberFormat="1" applyFont="1" applyFill="1" applyBorder="1" applyAlignment="1" applyProtection="1">
      <alignment horizontal="center" vertical="center"/>
      <protection hidden="1"/>
    </xf>
    <xf numFmtId="181" fontId="2" fillId="2" borderId="54" xfId="0" applyNumberFormat="1" applyFont="1" applyFill="1" applyBorder="1" applyAlignment="1" applyProtection="1">
      <alignment horizontal="center" vertical="center"/>
      <protection hidden="1"/>
    </xf>
    <xf numFmtId="181" fontId="2" fillId="2" borderId="55" xfId="0" applyNumberFormat="1" applyFont="1" applyFill="1" applyBorder="1" applyAlignment="1" applyProtection="1">
      <alignment horizontal="center" vertical="center"/>
      <protection hidden="1"/>
    </xf>
    <xf numFmtId="0" fontId="2" fillId="3" borderId="49" xfId="0" applyFont="1" applyFill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hidden="1"/>
    </xf>
    <xf numFmtId="0" fontId="2" fillId="3" borderId="56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  <protection hidden="1"/>
    </xf>
    <xf numFmtId="181" fontId="2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57" xfId="0" applyNumberFormat="1" applyBorder="1" applyAlignment="1" applyProtection="1">
      <alignment horizontal="right" vertical="center"/>
      <protection locked="0"/>
    </xf>
    <xf numFmtId="0" fontId="26" fillId="3" borderId="19" xfId="0" applyFont="1" applyFill="1" applyBorder="1" applyAlignment="1" applyProtection="1">
      <alignment horizontal="center" vertical="center" wrapText="1"/>
      <protection hidden="1"/>
    </xf>
    <xf numFmtId="15" fontId="10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6" xfId="0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5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28" fillId="0" borderId="59" xfId="0" applyFont="1" applyBorder="1" applyAlignment="1" applyProtection="1">
      <alignment horizontal="center" vertical="center"/>
    </xf>
    <xf numFmtId="0" fontId="28" fillId="0" borderId="60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61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28" fillId="0" borderId="6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28" fillId="0" borderId="53" xfId="0" applyFont="1" applyBorder="1" applyAlignment="1" applyProtection="1">
      <alignment horizontal="center" vertical="center"/>
    </xf>
    <xf numFmtId="14" fontId="5" fillId="0" borderId="54" xfId="3" applyNumberFormat="1" applyFont="1" applyFill="1" applyBorder="1" applyAlignment="1" applyProtection="1">
      <alignment horizontal="center" vertical="center"/>
      <protection locked="0"/>
    </xf>
    <xf numFmtId="14" fontId="5" fillId="0" borderId="64" xfId="0" applyNumberFormat="1" applyFont="1" applyFill="1" applyBorder="1" applyAlignment="1" applyProtection="1">
      <alignment horizontal="center" vertical="center"/>
      <protection locked="0"/>
    </xf>
    <xf numFmtId="14" fontId="5" fillId="0" borderId="60" xfId="0" applyNumberFormat="1" applyFont="1" applyFill="1" applyBorder="1" applyAlignment="1" applyProtection="1">
      <alignment horizontal="center" vertical="center"/>
      <protection locked="0"/>
    </xf>
    <xf numFmtId="14" fontId="5" fillId="0" borderId="37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65" xfId="0" applyNumberFormat="1" applyFont="1" applyFill="1" applyBorder="1" applyAlignment="1" applyProtection="1">
      <alignment horizontal="center" vertical="center"/>
      <protection locked="0"/>
    </xf>
    <xf numFmtId="14" fontId="5" fillId="0" borderId="66" xfId="0" applyNumberFormat="1" applyFont="1" applyFill="1" applyBorder="1" applyAlignment="1" applyProtection="1">
      <alignment horizontal="center" vertical="center"/>
      <protection locked="0"/>
    </xf>
    <xf numFmtId="14" fontId="5" fillId="0" borderId="32" xfId="0" applyNumberFormat="1" applyFont="1" applyFill="1" applyBorder="1" applyAlignment="1" applyProtection="1">
      <alignment horizontal="center" vertical="center"/>
      <protection locked="0"/>
    </xf>
    <xf numFmtId="14" fontId="5" fillId="0" borderId="58" xfId="0" applyNumberFormat="1" applyFont="1" applyFill="1" applyBorder="1" applyAlignment="1" applyProtection="1">
      <alignment horizontal="center" vertical="center"/>
      <protection locked="0"/>
    </xf>
    <xf numFmtId="14" fontId="5" fillId="0" borderId="67" xfId="0" applyNumberFormat="1" applyFont="1" applyFill="1" applyBorder="1" applyAlignment="1" applyProtection="1">
      <alignment horizontal="center" vertical="center"/>
      <protection locked="0"/>
    </xf>
    <xf numFmtId="14" fontId="5" fillId="0" borderId="54" xfId="0" applyNumberFormat="1" applyFont="1" applyFill="1" applyBorder="1" applyAlignment="1" applyProtection="1">
      <alignment horizontal="center" vertical="center"/>
      <protection locked="0"/>
    </xf>
    <xf numFmtId="14" fontId="5" fillId="0" borderId="68" xfId="0" applyNumberFormat="1" applyFont="1" applyFill="1" applyBorder="1" applyAlignment="1" applyProtection="1">
      <alignment horizontal="center" vertical="center"/>
      <protection locked="0"/>
    </xf>
    <xf numFmtId="14" fontId="5" fillId="0" borderId="35" xfId="0" applyNumberFormat="1" applyFont="1" applyFill="1" applyBorder="1" applyAlignment="1" applyProtection="1">
      <alignment horizontal="center" vertical="center"/>
      <protection locked="0"/>
    </xf>
    <xf numFmtId="14" fontId="5" fillId="0" borderId="61" xfId="0" applyNumberFormat="1" applyFont="1" applyFill="1" applyBorder="1" applyAlignment="1" applyProtection="1">
      <alignment horizontal="center" vertical="center"/>
      <protection locked="0"/>
    </xf>
    <xf numFmtId="14" fontId="5" fillId="0" borderId="69" xfId="0" applyNumberFormat="1" applyFont="1" applyFill="1" applyBorder="1" applyAlignment="1" applyProtection="1">
      <alignment horizontal="center" vertical="center"/>
      <protection locked="0"/>
    </xf>
    <xf numFmtId="14" fontId="5" fillId="0" borderId="60" xfId="0" applyNumberFormat="1" applyFont="1" applyFill="1" applyBorder="1" applyAlignment="1" applyProtection="1">
      <alignment horizontal="center" vertical="center"/>
    </xf>
    <xf numFmtId="14" fontId="5" fillId="0" borderId="67" xfId="0" applyNumberFormat="1" applyFont="1" applyFill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5" fillId="0" borderId="66" xfId="0" applyFont="1" applyBorder="1" applyAlignment="1" applyProtection="1">
      <alignment horizontal="justify" vertical="center" wrapText="1"/>
      <protection locked="0"/>
    </xf>
    <xf numFmtId="0" fontId="5" fillId="0" borderId="58" xfId="0" applyFont="1" applyBorder="1" applyAlignment="1" applyProtection="1">
      <alignment horizontal="justify" vertical="center" wrapText="1"/>
      <protection locked="0"/>
    </xf>
    <xf numFmtId="0" fontId="5" fillId="0" borderId="54" xfId="0" applyFont="1" applyBorder="1" applyAlignment="1" applyProtection="1">
      <alignment horizontal="justify" vertical="center" wrapText="1"/>
      <protection locked="0"/>
    </xf>
    <xf numFmtId="0" fontId="2" fillId="0" borderId="15" xfId="0" applyFont="1" applyBorder="1" applyAlignment="1" applyProtection="1">
      <alignment horizontal="justify" vertical="center" wrapText="1"/>
      <protection locked="0"/>
    </xf>
    <xf numFmtId="0" fontId="2" fillId="0" borderId="68" xfId="0" applyFont="1" applyBorder="1" applyAlignment="1" applyProtection="1">
      <alignment horizontal="justify" vertical="center" wrapText="1"/>
      <protection locked="0"/>
    </xf>
    <xf numFmtId="0" fontId="5" fillId="0" borderId="61" xfId="0" applyFont="1" applyBorder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35" fillId="0" borderId="0" xfId="0" applyFont="1" applyBorder="1" applyProtection="1"/>
    <xf numFmtId="0" fontId="5" fillId="0" borderId="6" xfId="0" applyFont="1" applyBorder="1" applyAlignment="1" applyProtection="1">
      <alignment horizontal="center" vertical="center"/>
    </xf>
    <xf numFmtId="0" fontId="5" fillId="0" borderId="70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30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vertical="top" wrapText="1"/>
    </xf>
    <xf numFmtId="0" fontId="8" fillId="0" borderId="33" xfId="0" applyFont="1" applyBorder="1" applyAlignment="1" applyProtection="1">
      <alignment vertical="top" wrapText="1"/>
    </xf>
    <xf numFmtId="0" fontId="2" fillId="6" borderId="53" xfId="0" applyFont="1" applyFill="1" applyBorder="1" applyAlignment="1" applyProtection="1">
      <alignment horizontal="center" vertical="center" wrapText="1"/>
    </xf>
    <xf numFmtId="0" fontId="2" fillId="6" borderId="54" xfId="0" applyFont="1" applyFill="1" applyBorder="1" applyAlignment="1" applyProtection="1">
      <alignment horizontal="center" vertical="center" wrapText="1"/>
    </xf>
    <xf numFmtId="0" fontId="2" fillId="6" borderId="54" xfId="0" applyFont="1" applyFill="1" applyBorder="1" applyAlignment="1" applyProtection="1">
      <alignment horizontal="center" vertical="center"/>
    </xf>
    <xf numFmtId="0" fontId="2" fillId="6" borderId="64" xfId="0" applyFont="1" applyFill="1" applyBorder="1" applyAlignment="1" applyProtection="1">
      <alignment horizontal="center" vertical="center" wrapText="1"/>
    </xf>
    <xf numFmtId="0" fontId="28" fillId="6" borderId="54" xfId="0" applyFont="1" applyFill="1" applyBorder="1" applyAlignment="1" applyProtection="1">
      <alignment horizontal="center" vertical="center"/>
    </xf>
    <xf numFmtId="0" fontId="28" fillId="6" borderId="68" xfId="0" applyFont="1" applyFill="1" applyBorder="1" applyAlignment="1" applyProtection="1">
      <alignment horizontal="center" vertical="center"/>
    </xf>
    <xf numFmtId="0" fontId="31" fillId="0" borderId="0" xfId="0" applyFont="1" applyBorder="1" applyProtection="1"/>
    <xf numFmtId="0" fontId="0" fillId="0" borderId="1" xfId="0" applyBorder="1" applyProtection="1"/>
    <xf numFmtId="0" fontId="2" fillId="0" borderId="0" xfId="0" applyFont="1" applyBorder="1" applyProtection="1"/>
    <xf numFmtId="0" fontId="27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/>
    </xf>
    <xf numFmtId="0" fontId="0" fillId="0" borderId="0" xfId="0" applyAlignment="1"/>
    <xf numFmtId="0" fontId="27" fillId="0" borderId="0" xfId="0" applyFont="1" applyBorder="1" applyAlignment="1" applyProtection="1">
      <alignment horizontal="center" vertical="justify" wrapText="1"/>
    </xf>
    <xf numFmtId="0" fontId="13" fillId="0" borderId="0" xfId="0" applyFont="1" applyBorder="1" applyAlignment="1" applyProtection="1">
      <alignment horizontal="center" vertical="justify" wrapText="1"/>
    </xf>
    <xf numFmtId="0" fontId="6" fillId="0" borderId="0" xfId="0" applyFont="1" applyBorder="1" applyAlignment="1" applyProtection="1">
      <alignment horizontal="justify" vertical="justify" wrapText="1"/>
    </xf>
    <xf numFmtId="0" fontId="4" fillId="0" borderId="0" xfId="0" applyFont="1" applyBorder="1" applyAlignment="1" applyProtection="1">
      <alignment horizontal="justify" vertical="justify" wrapText="1"/>
    </xf>
    <xf numFmtId="0" fontId="4" fillId="0" borderId="0" xfId="0" applyFont="1" applyBorder="1" applyAlignment="1" applyProtection="1">
      <alignment horizontal="left" vertical="justify" wrapText="1"/>
    </xf>
    <xf numFmtId="0" fontId="4" fillId="0" borderId="0" xfId="0" applyFont="1" applyBorder="1" applyAlignment="1" applyProtection="1">
      <alignment horizontal="center" vertical="justify"/>
    </xf>
    <xf numFmtId="0" fontId="4" fillId="0" borderId="72" xfId="0" applyFont="1" applyBorder="1" applyAlignment="1" applyProtection="1">
      <alignment horizontal="center" vertical="justify" wrapText="1"/>
      <protection locked="0"/>
    </xf>
    <xf numFmtId="0" fontId="4" fillId="0" borderId="0" xfId="0" applyFont="1" applyBorder="1" applyAlignment="1" applyProtection="1">
      <alignment horizontal="justify" vertical="justify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justify"/>
    </xf>
    <xf numFmtId="0" fontId="18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center" vertical="justify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73" xfId="0" applyFont="1" applyBorder="1" applyAlignment="1" applyProtection="1">
      <alignment horizontal="center" wrapText="1"/>
      <protection locked="0"/>
    </xf>
    <xf numFmtId="0" fontId="4" fillId="0" borderId="71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justify" wrapText="1"/>
      <protection locked="0"/>
    </xf>
    <xf numFmtId="0" fontId="2" fillId="0" borderId="0" xfId="0" applyFont="1" applyBorder="1" applyAlignment="1" applyProtection="1">
      <alignment horizontal="left" wrapText="1"/>
    </xf>
    <xf numFmtId="9" fontId="0" fillId="0" borderId="65" xfId="0" applyNumberFormat="1" applyBorder="1" applyAlignment="1" applyProtection="1">
      <alignment horizontal="center"/>
      <protection locked="0"/>
    </xf>
    <xf numFmtId="9" fontId="0" fillId="0" borderId="74" xfId="0" applyNumberFormat="1" applyBorder="1" applyAlignment="1" applyProtection="1">
      <alignment horizontal="center"/>
      <protection locked="0"/>
    </xf>
    <xf numFmtId="180" fontId="2" fillId="0" borderId="65" xfId="0" applyNumberFormat="1" applyFont="1" applyBorder="1" applyAlignment="1" applyProtection="1">
      <alignment horizontal="center"/>
    </xf>
    <xf numFmtId="180" fontId="2" fillId="0" borderId="7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36" xfId="0" applyBorder="1" applyAlignment="1" applyProtection="1">
      <alignment horizontal="right"/>
    </xf>
    <xf numFmtId="0" fontId="0" fillId="0" borderId="6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9" fontId="2" fillId="0" borderId="65" xfId="3" applyNumberFormat="1" applyFont="1" applyBorder="1" applyAlignment="1" applyProtection="1">
      <alignment horizontal="center"/>
      <protection locked="0"/>
    </xf>
    <xf numFmtId="9" fontId="2" fillId="0" borderId="40" xfId="3" applyNumberFormat="1" applyFont="1" applyBorder="1" applyAlignment="1" applyProtection="1">
      <alignment horizontal="center"/>
      <protection locked="0"/>
    </xf>
    <xf numFmtId="9" fontId="2" fillId="0" borderId="74" xfId="3" applyNumberFormat="1" applyFont="1" applyBorder="1" applyAlignment="1" applyProtection="1">
      <alignment horizontal="center"/>
      <protection locked="0"/>
    </xf>
    <xf numFmtId="180" fontId="2" fillId="0" borderId="65" xfId="3" applyNumberFormat="1" applyFont="1" applyBorder="1" applyAlignment="1" applyProtection="1">
      <alignment horizontal="center"/>
    </xf>
    <xf numFmtId="180" fontId="2" fillId="0" borderId="40" xfId="3" applyNumberFormat="1" applyFont="1" applyBorder="1" applyAlignment="1" applyProtection="1">
      <alignment horizontal="center"/>
    </xf>
    <xf numFmtId="180" fontId="2" fillId="0" borderId="74" xfId="3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36" xfId="0" applyFont="1" applyBorder="1" applyAlignment="1" applyProtection="1">
      <alignment horizontal="left"/>
    </xf>
    <xf numFmtId="180" fontId="10" fillId="0" borderId="65" xfId="0" applyNumberFormat="1" applyFont="1" applyBorder="1" applyAlignment="1" applyProtection="1">
      <alignment horizontal="center"/>
    </xf>
    <xf numFmtId="180" fontId="10" fillId="0" borderId="40" xfId="0" applyNumberFormat="1" applyFont="1" applyBorder="1" applyAlignment="1" applyProtection="1">
      <alignment horizontal="center"/>
    </xf>
    <xf numFmtId="180" fontId="10" fillId="0" borderId="74" xfId="0" applyNumberFormat="1" applyFont="1" applyBorder="1" applyAlignment="1" applyProtection="1">
      <alignment horizontal="center"/>
    </xf>
    <xf numFmtId="0" fontId="0" fillId="0" borderId="6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74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</xf>
    <xf numFmtId="0" fontId="2" fillId="0" borderId="38" xfId="0" applyFont="1" applyBorder="1" applyAlignment="1" applyProtection="1">
      <alignment horizontal="left"/>
    </xf>
    <xf numFmtId="0" fontId="0" fillId="0" borderId="65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wrapText="1"/>
      <protection locked="0"/>
    </xf>
    <xf numFmtId="0" fontId="0" fillId="0" borderId="74" xfId="0" applyBorder="1" applyAlignment="1" applyProtection="1">
      <alignment horizontal="center" wrapText="1"/>
      <protection locked="0"/>
    </xf>
    <xf numFmtId="0" fontId="9" fillId="0" borderId="65" xfId="1" applyBorder="1" applyAlignment="1" applyProtection="1">
      <alignment wrapText="1"/>
      <protection locked="0"/>
    </xf>
    <xf numFmtId="0" fontId="9" fillId="0" borderId="40" xfId="1" applyBorder="1" applyAlignment="1" applyProtection="1">
      <alignment wrapText="1"/>
      <protection locked="0"/>
    </xf>
    <xf numFmtId="0" fontId="9" fillId="0" borderId="74" xfId="1" applyBorder="1" applyAlignment="1" applyProtection="1">
      <alignment wrapText="1"/>
      <protection locked="0"/>
    </xf>
    <xf numFmtId="15" fontId="10" fillId="0" borderId="65" xfId="0" applyNumberFormat="1" applyFont="1" applyBorder="1" applyAlignment="1" applyProtection="1">
      <alignment horizontal="center"/>
      <protection locked="0"/>
    </xf>
    <xf numFmtId="15" fontId="10" fillId="0" borderId="40" xfId="0" applyNumberFormat="1" applyFont="1" applyBorder="1" applyAlignment="1" applyProtection="1">
      <alignment horizontal="center"/>
      <protection locked="0"/>
    </xf>
    <xf numFmtId="15" fontId="10" fillId="0" borderId="7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180" fontId="2" fillId="0" borderId="0" xfId="3" applyNumberFormat="1" applyFont="1" applyBorder="1" applyAlignment="1" applyProtection="1">
      <alignment horizontal="center"/>
    </xf>
    <xf numFmtId="0" fontId="29" fillId="7" borderId="65" xfId="0" applyFont="1" applyFill="1" applyBorder="1" applyAlignment="1" applyProtection="1">
      <alignment horizontal="center" vertical="center"/>
    </xf>
    <xf numFmtId="0" fontId="29" fillId="7" borderId="40" xfId="0" applyFont="1" applyFill="1" applyBorder="1" applyAlignment="1" applyProtection="1">
      <alignment horizontal="center" vertical="center"/>
    </xf>
    <xf numFmtId="0" fontId="29" fillId="7" borderId="74" xfId="0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2" fillId="0" borderId="75" xfId="0" applyFont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72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wrapText="1"/>
      <protection locked="0"/>
    </xf>
    <xf numFmtId="0" fontId="8" fillId="0" borderId="65" xfId="0" applyFont="1" applyBorder="1" applyAlignment="1" applyProtection="1">
      <alignment horizontal="left" vertical="top" wrapText="1"/>
      <protection locked="0"/>
    </xf>
    <xf numFmtId="0" fontId="8" fillId="0" borderId="40" xfId="0" applyFont="1" applyBorder="1" applyAlignment="1" applyProtection="1">
      <alignment horizontal="left" vertical="top" wrapText="1"/>
      <protection locked="0"/>
    </xf>
    <xf numFmtId="0" fontId="8" fillId="0" borderId="74" xfId="0" applyFont="1" applyBorder="1" applyAlignment="1" applyProtection="1">
      <alignment horizontal="left" vertical="top" wrapText="1"/>
      <protection locked="0"/>
    </xf>
    <xf numFmtId="0" fontId="4" fillId="0" borderId="65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 applyProtection="1">
      <alignment horizontal="left" vertical="top" wrapText="1"/>
      <protection locked="0"/>
    </xf>
    <xf numFmtId="0" fontId="4" fillId="0" borderId="7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 wrapText="1"/>
    </xf>
    <xf numFmtId="0" fontId="11" fillId="7" borderId="65" xfId="0" applyFont="1" applyFill="1" applyBorder="1" applyAlignment="1" applyProtection="1">
      <alignment horizontal="center" vertical="center"/>
    </xf>
    <xf numFmtId="0" fontId="11" fillId="7" borderId="40" xfId="0" applyFont="1" applyFill="1" applyBorder="1" applyAlignment="1" applyProtection="1">
      <alignment horizontal="center" vertical="center"/>
    </xf>
    <xf numFmtId="0" fontId="11" fillId="7" borderId="74" xfId="0" applyFont="1" applyFill="1" applyBorder="1" applyAlignment="1" applyProtection="1">
      <alignment horizontal="center" vertical="center"/>
    </xf>
    <xf numFmtId="0" fontId="12" fillId="6" borderId="65" xfId="0" applyFont="1" applyFill="1" applyBorder="1" applyAlignment="1" applyProtection="1">
      <alignment horizontal="center" vertical="center"/>
    </xf>
    <xf numFmtId="0" fontId="12" fillId="6" borderId="40" xfId="0" applyFont="1" applyFill="1" applyBorder="1" applyAlignment="1" applyProtection="1">
      <alignment horizontal="center" vertical="center"/>
    </xf>
    <xf numFmtId="0" fontId="12" fillId="6" borderId="74" xfId="0" applyFont="1" applyFill="1" applyBorder="1" applyAlignment="1" applyProtection="1">
      <alignment horizontal="center" vertical="center"/>
    </xf>
    <xf numFmtId="0" fontId="2" fillId="6" borderId="64" xfId="0" applyFont="1" applyFill="1" applyBorder="1" applyAlignment="1">
      <alignment horizontal="center" vertical="center" wrapText="1"/>
    </xf>
    <xf numFmtId="0" fontId="2" fillId="6" borderId="82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0" fillId="0" borderId="76" xfId="0" applyBorder="1" applyAlignment="1" applyProtection="1">
      <alignment horizontal="left" vertical="top" wrapText="1"/>
      <protection locked="0"/>
    </xf>
    <xf numFmtId="0" fontId="0" fillId="0" borderId="77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79" xfId="0" applyBorder="1" applyAlignment="1" applyProtection="1">
      <alignment horizontal="left" vertical="top" wrapText="1"/>
      <protection locked="0"/>
    </xf>
    <xf numFmtId="0" fontId="5" fillId="8" borderId="76" xfId="0" applyFont="1" applyFill="1" applyBorder="1" applyAlignment="1" applyProtection="1">
      <alignment horizontal="left" vertical="top" wrapText="1"/>
      <protection locked="0"/>
    </xf>
    <xf numFmtId="0" fontId="0" fillId="8" borderId="25" xfId="0" applyFill="1" applyBorder="1" applyAlignment="1" applyProtection="1">
      <alignment horizontal="left" vertical="top" wrapText="1"/>
      <protection locked="0"/>
    </xf>
    <xf numFmtId="0" fontId="0" fillId="8" borderId="35" xfId="0" applyFill="1" applyBorder="1" applyAlignment="1" applyProtection="1">
      <alignment horizontal="left" vertical="top" wrapText="1"/>
      <protection locked="0"/>
    </xf>
    <xf numFmtId="0" fontId="0" fillId="8" borderId="80" xfId="0" applyFill="1" applyBorder="1" applyAlignment="1" applyProtection="1">
      <alignment horizontal="left" vertical="top" wrapText="1"/>
      <protection locked="0"/>
    </xf>
    <xf numFmtId="0" fontId="0" fillId="8" borderId="78" xfId="0" applyFill="1" applyBorder="1" applyAlignment="1" applyProtection="1">
      <alignment horizontal="left" vertical="top" wrapText="1"/>
      <protection locked="0"/>
    </xf>
    <xf numFmtId="0" fontId="0" fillId="8" borderId="81" xfId="0" applyFill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0" fillId="0" borderId="76" xfId="0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78" xfId="0" applyBorder="1" applyAlignment="1" applyProtection="1">
      <alignment horizontal="left" vertical="top"/>
      <protection locked="0"/>
    </xf>
    <xf numFmtId="0" fontId="0" fillId="0" borderId="79" xfId="0" applyBorder="1" applyAlignment="1" applyProtection="1">
      <alignment horizontal="left" vertical="top"/>
      <protection locked="0"/>
    </xf>
    <xf numFmtId="0" fontId="5" fillId="8" borderId="76" xfId="0" applyFont="1" applyFill="1" applyBorder="1" applyAlignment="1">
      <alignment horizontal="left" vertical="top" wrapText="1"/>
    </xf>
    <xf numFmtId="0" fontId="5" fillId="8" borderId="25" xfId="0" applyFont="1" applyFill="1" applyBorder="1" applyAlignment="1">
      <alignment horizontal="left" vertical="top" wrapText="1"/>
    </xf>
    <xf numFmtId="0" fontId="5" fillId="8" borderId="35" xfId="0" applyFont="1" applyFill="1" applyBorder="1" applyAlignment="1">
      <alignment horizontal="left" vertical="top" wrapText="1"/>
    </xf>
    <xf numFmtId="0" fontId="5" fillId="8" borderId="80" xfId="0" applyFont="1" applyFill="1" applyBorder="1" applyAlignment="1">
      <alignment horizontal="left" vertical="top" wrapText="1"/>
    </xf>
    <xf numFmtId="0" fontId="5" fillId="8" borderId="78" xfId="0" applyFont="1" applyFill="1" applyBorder="1" applyAlignment="1">
      <alignment horizontal="left" vertical="top" wrapText="1"/>
    </xf>
    <xf numFmtId="0" fontId="5" fillId="8" borderId="81" xfId="0" applyFont="1" applyFill="1" applyBorder="1" applyAlignment="1">
      <alignment horizontal="left" vertical="top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80" xfId="0" applyBorder="1" applyAlignment="1" applyProtection="1">
      <alignment horizontal="left" vertical="top" wrapText="1"/>
      <protection locked="0"/>
    </xf>
    <xf numFmtId="0" fontId="0" fillId="0" borderId="81" xfId="0" applyBorder="1" applyAlignment="1" applyProtection="1">
      <alignment horizontal="left" vertical="top" wrapText="1"/>
      <protection locked="0"/>
    </xf>
    <xf numFmtId="0" fontId="5" fillId="8" borderId="77" xfId="0" applyFont="1" applyFill="1" applyBorder="1" applyAlignment="1">
      <alignment horizontal="left" vertical="top" wrapText="1"/>
    </xf>
    <xf numFmtId="0" fontId="5" fillId="8" borderId="36" xfId="0" applyFont="1" applyFill="1" applyBorder="1" applyAlignment="1">
      <alignment horizontal="left" vertical="top" wrapText="1"/>
    </xf>
    <xf numFmtId="0" fontId="5" fillId="8" borderId="79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81" fontId="1" fillId="3" borderId="97" xfId="0" applyNumberFormat="1" applyFont="1" applyFill="1" applyBorder="1" applyAlignment="1" applyProtection="1">
      <alignment horizontal="center" vertical="center"/>
      <protection hidden="1"/>
    </xf>
    <xf numFmtId="181" fontId="1" fillId="3" borderId="99" xfId="0" applyNumberFormat="1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80" xfId="0" applyFont="1" applyFill="1" applyBorder="1" applyAlignment="1" applyProtection="1">
      <alignment horizontal="center" vertical="center"/>
    </xf>
    <xf numFmtId="3" fontId="25" fillId="3" borderId="2" xfId="0" applyNumberFormat="1" applyFont="1" applyFill="1" applyBorder="1" applyAlignment="1" applyProtection="1">
      <alignment horizontal="center" vertical="center"/>
    </xf>
    <xf numFmtId="3" fontId="25" fillId="3" borderId="80" xfId="0" applyNumberFormat="1" applyFont="1" applyFill="1" applyBorder="1" applyAlignment="1" applyProtection="1">
      <alignment horizontal="center" vertical="center"/>
    </xf>
    <xf numFmtId="3" fontId="25" fillId="3" borderId="2" xfId="0" applyNumberFormat="1" applyFont="1" applyFill="1" applyBorder="1" applyAlignment="1" applyProtection="1">
      <alignment horizontal="center" vertical="top"/>
    </xf>
    <xf numFmtId="3" fontId="25" fillId="3" borderId="80" xfId="0" applyNumberFormat="1" applyFont="1" applyFill="1" applyBorder="1" applyAlignment="1" applyProtection="1">
      <alignment horizontal="center" vertical="top"/>
    </xf>
    <xf numFmtId="3" fontId="2" fillId="3" borderId="47" xfId="0" applyNumberFormat="1" applyFont="1" applyFill="1" applyBorder="1" applyAlignment="1" applyProtection="1">
      <alignment horizontal="center" vertical="center"/>
    </xf>
    <xf numFmtId="3" fontId="2" fillId="3" borderId="70" xfId="0" applyNumberFormat="1" applyFont="1" applyFill="1" applyBorder="1" applyAlignment="1" applyProtection="1">
      <alignment horizontal="center" vertical="center"/>
    </xf>
    <xf numFmtId="3" fontId="2" fillId="3" borderId="48" xfId="0" applyNumberFormat="1" applyFont="1" applyFill="1" applyBorder="1" applyAlignment="1" applyProtection="1">
      <alignment horizontal="center" vertical="center"/>
    </xf>
    <xf numFmtId="181" fontId="1" fillId="3" borderId="92" xfId="0" applyNumberFormat="1" applyFont="1" applyFill="1" applyBorder="1" applyAlignment="1" applyProtection="1">
      <alignment horizontal="center" vertical="center"/>
      <protection hidden="1"/>
    </xf>
    <xf numFmtId="181" fontId="1" fillId="3" borderId="94" xfId="0" applyNumberFormat="1" applyFont="1" applyFill="1" applyBorder="1" applyAlignment="1" applyProtection="1">
      <alignment horizontal="center" vertical="center"/>
      <protection hidden="1"/>
    </xf>
    <xf numFmtId="181" fontId="2" fillId="2" borderId="53" xfId="0" applyNumberFormat="1" applyFont="1" applyFill="1" applyBorder="1" applyAlignment="1" applyProtection="1">
      <alignment horizontal="center" vertical="center"/>
      <protection hidden="1"/>
    </xf>
    <xf numFmtId="181" fontId="2" fillId="2" borderId="55" xfId="0" applyNumberFormat="1" applyFont="1" applyFill="1" applyBorder="1" applyAlignment="1" applyProtection="1">
      <alignment horizontal="center" vertical="center"/>
      <protection hidden="1"/>
    </xf>
    <xf numFmtId="3" fontId="2" fillId="3" borderId="2" xfId="0" applyNumberFormat="1" applyFont="1" applyFill="1" applyBorder="1" applyAlignment="1" applyProtection="1">
      <alignment horizontal="center"/>
    </xf>
    <xf numFmtId="3" fontId="2" fillId="3" borderId="80" xfId="0" applyNumberFormat="1" applyFont="1" applyFill="1" applyBorder="1" applyAlignment="1" applyProtection="1">
      <alignment horizontal="center"/>
    </xf>
    <xf numFmtId="3" fontId="2" fillId="3" borderId="18" xfId="0" applyNumberFormat="1" applyFont="1" applyFill="1" applyBorder="1" applyAlignment="1" applyProtection="1">
      <alignment horizontal="center"/>
    </xf>
    <xf numFmtId="3" fontId="2" fillId="3" borderId="81" xfId="0" applyNumberFormat="1" applyFont="1" applyFill="1" applyBorder="1" applyAlignment="1" applyProtection="1">
      <alignment horizontal="center"/>
    </xf>
    <xf numFmtId="181" fontId="1" fillId="3" borderId="100" xfId="0" applyNumberFormat="1" applyFont="1" applyFill="1" applyBorder="1" applyAlignment="1" applyProtection="1">
      <alignment horizontal="center" vertical="center"/>
      <protection hidden="1"/>
    </xf>
    <xf numFmtId="181" fontId="1" fillId="3" borderId="101" xfId="0" applyNumberFormat="1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61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58" xfId="0" applyFont="1" applyFill="1" applyBorder="1" applyAlignment="1" applyProtection="1">
      <alignment horizontal="center" vertical="center" wrapText="1"/>
    </xf>
    <xf numFmtId="1" fontId="12" fillId="5" borderId="61" xfId="0" applyNumberFormat="1" applyFont="1" applyFill="1" applyBorder="1" applyAlignment="1" applyProtection="1">
      <alignment horizontal="center" vertical="center"/>
    </xf>
    <xf numFmtId="1" fontId="12" fillId="5" borderId="58" xfId="0" applyNumberFormat="1" applyFont="1" applyFill="1" applyBorder="1" applyAlignment="1" applyProtection="1">
      <alignment horizontal="center" vertical="center"/>
    </xf>
    <xf numFmtId="0" fontId="2" fillId="5" borderId="95" xfId="0" applyFont="1" applyFill="1" applyBorder="1" applyAlignment="1" applyProtection="1">
      <alignment horizontal="center" vertical="center"/>
    </xf>
    <xf numFmtId="0" fontId="2" fillId="5" borderId="96" xfId="0" applyFont="1" applyFill="1" applyBorder="1" applyAlignment="1" applyProtection="1">
      <alignment horizontal="center" vertical="center"/>
    </xf>
    <xf numFmtId="0" fontId="5" fillId="3" borderId="92" xfId="0" applyFont="1" applyFill="1" applyBorder="1" applyAlignment="1" applyProtection="1">
      <alignment horizontal="left" vertical="center" wrapText="1"/>
    </xf>
    <xf numFmtId="0" fontId="5" fillId="3" borderId="93" xfId="0" applyFont="1" applyFill="1" applyBorder="1" applyAlignment="1" applyProtection="1">
      <alignment horizontal="left" vertical="center" wrapText="1"/>
    </xf>
    <xf numFmtId="0" fontId="5" fillId="3" borderId="94" xfId="0" applyFont="1" applyFill="1" applyBorder="1" applyAlignment="1" applyProtection="1">
      <alignment horizontal="left" vertical="center" wrapText="1"/>
    </xf>
    <xf numFmtId="181" fontId="0" fillId="3" borderId="92" xfId="0" applyNumberFormat="1" applyFill="1" applyBorder="1" applyAlignment="1" applyProtection="1">
      <alignment horizontal="center" vertical="center"/>
      <protection hidden="1"/>
    </xf>
    <xf numFmtId="181" fontId="0" fillId="3" borderId="94" xfId="0" applyNumberFormat="1" applyFill="1" applyBorder="1" applyAlignment="1" applyProtection="1">
      <alignment horizontal="center" vertical="center"/>
      <protection hidden="1"/>
    </xf>
    <xf numFmtId="0" fontId="5" fillId="3" borderId="97" xfId="0" applyFont="1" applyFill="1" applyBorder="1" applyAlignment="1" applyProtection="1">
      <alignment horizontal="left" vertical="center" wrapText="1"/>
    </xf>
    <xf numFmtId="0" fontId="5" fillId="3" borderId="98" xfId="0" applyFont="1" applyFill="1" applyBorder="1" applyAlignment="1" applyProtection="1">
      <alignment horizontal="left" vertical="center" wrapText="1"/>
    </xf>
    <xf numFmtId="0" fontId="5" fillId="3" borderId="99" xfId="0" applyFont="1" applyFill="1" applyBorder="1" applyAlignment="1" applyProtection="1">
      <alignment horizontal="left" vertical="center" wrapText="1"/>
    </xf>
    <xf numFmtId="181" fontId="0" fillId="3" borderId="97" xfId="0" applyNumberFormat="1" applyFill="1" applyBorder="1" applyAlignment="1" applyProtection="1">
      <alignment horizontal="center" vertical="center"/>
      <protection hidden="1"/>
    </xf>
    <xf numFmtId="181" fontId="0" fillId="3" borderId="99" xfId="0" applyNumberForma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right" vertical="center"/>
    </xf>
    <xf numFmtId="0" fontId="2" fillId="2" borderId="52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80" xfId="0" applyFont="1" applyFill="1" applyBorder="1" applyAlignment="1" applyProtection="1">
      <alignment horizontal="right" vertical="center"/>
    </xf>
    <xf numFmtId="0" fontId="5" fillId="3" borderId="89" xfId="0" applyFont="1" applyFill="1" applyBorder="1" applyAlignment="1" applyProtection="1">
      <alignment horizontal="left" vertical="center" wrapText="1"/>
    </xf>
    <xf numFmtId="0" fontId="5" fillId="3" borderId="90" xfId="0" applyFont="1" applyFill="1" applyBorder="1" applyAlignment="1" applyProtection="1">
      <alignment horizontal="left" vertical="center" wrapText="1"/>
    </xf>
    <xf numFmtId="0" fontId="5" fillId="3" borderId="91" xfId="0" applyFont="1" applyFill="1" applyBorder="1" applyAlignment="1" applyProtection="1">
      <alignment horizontal="left" vertical="center" wrapText="1"/>
    </xf>
    <xf numFmtId="181" fontId="0" fillId="3" borderId="89" xfId="0" applyNumberFormat="1" applyFill="1" applyBorder="1" applyAlignment="1" applyProtection="1">
      <alignment horizontal="center" vertical="center"/>
      <protection hidden="1"/>
    </xf>
    <xf numFmtId="181" fontId="0" fillId="3" borderId="91" xfId="0" applyNumberForma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right" vertical="center"/>
    </xf>
    <xf numFmtId="0" fontId="2" fillId="3" borderId="81" xfId="0" applyFont="1" applyFill="1" applyBorder="1" applyAlignment="1" applyProtection="1">
      <alignment horizontal="right" vertical="center"/>
    </xf>
    <xf numFmtId="0" fontId="2" fillId="3" borderId="83" xfId="0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right" vertical="center"/>
    </xf>
    <xf numFmtId="0" fontId="2" fillId="3" borderId="84" xfId="0" applyFont="1" applyFill="1" applyBorder="1" applyAlignment="1" applyProtection="1">
      <alignment horizontal="right" vertical="center"/>
    </xf>
    <xf numFmtId="3" fontId="2" fillId="2" borderId="85" xfId="0" applyNumberFormat="1" applyFont="1" applyFill="1" applyBorder="1" applyAlignment="1" applyProtection="1">
      <alignment horizontal="center" vertical="center"/>
    </xf>
    <xf numFmtId="3" fontId="2" fillId="2" borderId="63" xfId="0" applyNumberFormat="1" applyFont="1" applyFill="1" applyBorder="1" applyAlignment="1" applyProtection="1">
      <alignment horizontal="center" vertical="center"/>
    </xf>
    <xf numFmtId="3" fontId="2" fillId="2" borderId="86" xfId="0" applyNumberFormat="1" applyFont="1" applyFill="1" applyBorder="1" applyAlignment="1" applyProtection="1">
      <alignment horizontal="center" vertical="center"/>
    </xf>
    <xf numFmtId="3" fontId="2" fillId="2" borderId="68" xfId="0" applyNumberFormat="1" applyFont="1" applyFill="1" applyBorder="1" applyAlignment="1" applyProtection="1">
      <alignment horizontal="center" vertical="center"/>
    </xf>
    <xf numFmtId="3" fontId="2" fillId="2" borderId="87" xfId="0" applyNumberFormat="1" applyFont="1" applyFill="1" applyBorder="1" applyAlignment="1" applyProtection="1">
      <alignment horizontal="center" vertical="center"/>
    </xf>
    <xf numFmtId="3" fontId="2" fillId="2" borderId="8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right" vertical="center"/>
    </xf>
    <xf numFmtId="0" fontId="2" fillId="2" borderId="25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80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  <protection hidden="1"/>
    </xf>
    <xf numFmtId="0" fontId="5" fillId="0" borderId="65" xfId="0" applyFont="1" applyFill="1" applyBorder="1" applyAlignment="1" applyProtection="1">
      <alignment horizontal="right" vertical="center"/>
      <protection hidden="1"/>
    </xf>
    <xf numFmtId="4" fontId="5" fillId="0" borderId="5" xfId="0" applyNumberFormat="1" applyFont="1" applyFill="1" applyBorder="1" applyAlignment="1" applyProtection="1">
      <alignment horizontal="right" vertical="center"/>
      <protection hidden="1"/>
    </xf>
    <xf numFmtId="4" fontId="5" fillId="0" borderId="7" xfId="0" applyNumberFormat="1" applyFont="1" applyFill="1" applyBorder="1" applyAlignment="1" applyProtection="1">
      <alignment horizontal="right" vertical="center"/>
      <protection hidden="1"/>
    </xf>
    <xf numFmtId="0" fontId="2" fillId="2" borderId="53" xfId="0" applyFont="1" applyFill="1" applyBorder="1" applyAlignment="1" applyProtection="1">
      <alignment horizontal="left" vertical="center"/>
      <protection hidden="1"/>
    </xf>
    <xf numFmtId="0" fontId="2" fillId="2" borderId="64" xfId="0" applyFont="1" applyFill="1" applyBorder="1" applyAlignment="1" applyProtection="1">
      <alignment horizontal="left" vertical="center"/>
      <protection hidden="1"/>
    </xf>
    <xf numFmtId="4" fontId="2" fillId="0" borderId="53" xfId="0" applyNumberFormat="1" applyFont="1" applyFill="1" applyBorder="1" applyAlignment="1" applyProtection="1">
      <alignment horizontal="right" vertical="center"/>
      <protection hidden="1"/>
    </xf>
    <xf numFmtId="4" fontId="2" fillId="0" borderId="55" xfId="0" applyNumberFormat="1" applyFont="1" applyFill="1" applyBorder="1" applyAlignment="1" applyProtection="1">
      <alignment horizontal="right" vertical="center"/>
      <protection hidden="1"/>
    </xf>
    <xf numFmtId="4" fontId="2" fillId="0" borderId="13" xfId="0" applyNumberFormat="1" applyFont="1" applyFill="1" applyBorder="1" applyAlignment="1" applyProtection="1">
      <alignment horizontal="right" vertical="center"/>
      <protection hidden="1"/>
    </xf>
    <xf numFmtId="4" fontId="2" fillId="0" borderId="96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02" xfId="0" applyNumberFormat="1" applyFont="1" applyFill="1" applyBorder="1" applyAlignment="1" applyProtection="1">
      <alignment horizontal="right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2" fillId="2" borderId="67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right" vertical="center"/>
      <protection hidden="1"/>
    </xf>
    <xf numFmtId="0" fontId="2" fillId="0" borderId="81" xfId="0" applyFont="1" applyFill="1" applyBorder="1" applyAlignment="1" applyProtection="1">
      <alignment horizontal="right" vertical="center"/>
      <protection hidden="1"/>
    </xf>
    <xf numFmtId="4" fontId="2" fillId="0" borderId="18" xfId="0" applyNumberFormat="1" applyFont="1" applyFill="1" applyBorder="1" applyAlignment="1" applyProtection="1">
      <alignment horizontal="right" vertical="center"/>
      <protection hidden="1"/>
    </xf>
    <xf numFmtId="4" fontId="2" fillId="0" borderId="81" xfId="0" applyNumberFormat="1" applyFont="1" applyFill="1" applyBorder="1" applyAlignment="1" applyProtection="1">
      <alignment horizontal="right" vertical="center"/>
      <protection hidden="1"/>
    </xf>
    <xf numFmtId="0" fontId="5" fillId="0" borderId="21" xfId="0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 applyProtection="1">
      <alignment horizontal="right" vertical="center"/>
      <protection hidden="1"/>
    </xf>
    <xf numFmtId="4" fontId="5" fillId="0" borderId="21" xfId="0" applyNumberFormat="1" applyFont="1" applyFill="1" applyBorder="1" applyAlignment="1" applyProtection="1">
      <alignment horizontal="right" vertical="center"/>
      <protection hidden="1"/>
    </xf>
    <xf numFmtId="4" fontId="5" fillId="0" borderId="25" xfId="0" applyNumberFormat="1" applyFont="1" applyFill="1" applyBorder="1" applyAlignment="1" applyProtection="1">
      <alignment horizontal="right" vertical="center"/>
      <protection hidden="1"/>
    </xf>
    <xf numFmtId="0" fontId="29" fillId="7" borderId="20" xfId="0" applyFont="1" applyFill="1" applyBorder="1" applyAlignment="1" applyProtection="1">
      <alignment horizontal="center" vertical="center"/>
    </xf>
    <xf numFmtId="0" fontId="29" fillId="7" borderId="15" xfId="0" applyFont="1" applyFill="1" applyBorder="1" applyAlignment="1" applyProtection="1">
      <alignment horizontal="center" vertical="center"/>
    </xf>
    <xf numFmtId="0" fontId="29" fillId="7" borderId="52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52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/>
    </xf>
    <xf numFmtId="4" fontId="2" fillId="0" borderId="52" xfId="0" applyNumberFormat="1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9" xfId="0" applyNumberFormat="1" applyFont="1" applyFill="1" applyBorder="1" applyAlignment="1" applyProtection="1">
      <alignment horizontal="right" vertical="center"/>
      <protection hidden="1"/>
    </xf>
    <xf numFmtId="0" fontId="22" fillId="2" borderId="20" xfId="0" applyFont="1" applyFill="1" applyBorder="1" applyAlignment="1" applyProtection="1">
      <alignment horizontal="left" vertical="center"/>
      <protection hidden="1"/>
    </xf>
    <xf numFmtId="0" fontId="23" fillId="2" borderId="15" xfId="0" applyFont="1" applyFill="1" applyBorder="1" applyAlignment="1" applyProtection="1">
      <alignment horizontal="left" vertical="center"/>
      <protection hidden="1"/>
    </xf>
    <xf numFmtId="0" fontId="23" fillId="2" borderId="52" xfId="0" applyFont="1" applyFill="1" applyBorder="1" applyAlignment="1" applyProtection="1">
      <alignment horizontal="left" vertical="center"/>
      <protection hidden="1"/>
    </xf>
    <xf numFmtId="0" fontId="23" fillId="2" borderId="20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right" vertical="center"/>
      <protection hidden="1"/>
    </xf>
    <xf numFmtId="0" fontId="2" fillId="2" borderId="15" xfId="0" applyFont="1" applyFill="1" applyBorder="1" applyAlignment="1" applyProtection="1">
      <alignment horizontal="right" vertical="center"/>
      <protection hidden="1"/>
    </xf>
    <xf numFmtId="0" fontId="2" fillId="2" borderId="52" xfId="0" applyFont="1" applyFill="1" applyBorder="1" applyAlignment="1" applyProtection="1">
      <alignment horizontal="righ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0" fontId="2" fillId="2" borderId="52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</xf>
    <xf numFmtId="0" fontId="23" fillId="2" borderId="52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52" xfId="0" applyFont="1" applyFill="1" applyBorder="1" applyAlignment="1" applyProtection="1">
      <alignment horizontal="left" vertical="center"/>
    </xf>
  </cellXfs>
  <cellStyles count="4">
    <cellStyle name="Hipervínculo" xfId="1" builtinId="8"/>
    <cellStyle name="Normal" xfId="0" builtinId="0"/>
    <cellStyle name="Normal 2" xfId="2"/>
    <cellStyle name="Porcentual" xfId="3" builtinId="5"/>
  </cellStyles>
  <dxfs count="15">
    <dxf>
      <font>
        <condense val="0"/>
        <extend val="0"/>
        <color indexed="34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49"/>
      </font>
    </dxf>
    <dxf>
      <font>
        <condense val="0"/>
        <extend val="0"/>
        <color indexed="34"/>
      </font>
    </dxf>
    <dxf>
      <font>
        <condense val="0"/>
        <extend val="0"/>
        <color indexed="49"/>
      </font>
    </dxf>
    <dxf>
      <font>
        <condense val="0"/>
        <extend val="0"/>
        <color indexed="22"/>
      </font>
    </dxf>
    <dxf>
      <font>
        <condense val="0"/>
        <extend val="0"/>
        <color indexed="34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24</xdr:row>
      <xdr:rowOff>0</xdr:rowOff>
    </xdr:from>
    <xdr:to>
      <xdr:col>7</xdr:col>
      <xdr:colOff>161925</xdr:colOff>
      <xdr:row>32</xdr:row>
      <xdr:rowOff>133350</xdr:rowOff>
    </xdr:to>
    <xdr:pic>
      <xdr:nvPicPr>
        <xdr:cNvPr id="133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5038725"/>
          <a:ext cx="375285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2</xdr:row>
      <xdr:rowOff>95250</xdr:rowOff>
    </xdr:from>
    <xdr:to>
      <xdr:col>2</xdr:col>
      <xdr:colOff>695325</xdr:colOff>
      <xdr:row>4</xdr:row>
      <xdr:rowOff>0</xdr:rowOff>
    </xdr:to>
    <xdr:pic>
      <xdr:nvPicPr>
        <xdr:cNvPr id="13329" name="5 Imagen" descr="logo CIC 2020.t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419100"/>
          <a:ext cx="21431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1</xdr:row>
      <xdr:rowOff>66675</xdr:rowOff>
    </xdr:from>
    <xdr:to>
      <xdr:col>7</xdr:col>
      <xdr:colOff>609600</xdr:colOff>
      <xdr:row>4</xdr:row>
      <xdr:rowOff>152400</xdr:rowOff>
    </xdr:to>
    <xdr:pic>
      <xdr:nvPicPr>
        <xdr:cNvPr id="13330" name="3 Imagen" descr="logo Min Prod_PBA con pictograma.t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00400" y="228600"/>
          <a:ext cx="2667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0</xdr:row>
      <xdr:rowOff>47625</xdr:rowOff>
    </xdr:from>
    <xdr:to>
      <xdr:col>10</xdr:col>
      <xdr:colOff>95250</xdr:colOff>
      <xdr:row>2</xdr:row>
      <xdr:rowOff>28575</xdr:rowOff>
    </xdr:to>
    <xdr:pic>
      <xdr:nvPicPr>
        <xdr:cNvPr id="12419" name="1 Imagen" descr="logo Min Prod_PBA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47625"/>
          <a:ext cx="2676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4</xdr:col>
      <xdr:colOff>190500</xdr:colOff>
      <xdr:row>1</xdr:row>
      <xdr:rowOff>123825</xdr:rowOff>
    </xdr:to>
    <xdr:pic>
      <xdr:nvPicPr>
        <xdr:cNvPr id="12420" name="0 Imagen" descr="logo CIC 2020.t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350" y="66675"/>
          <a:ext cx="2181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I9" sqref="I9"/>
    </sheetView>
  </sheetViews>
  <sheetFormatPr baseColWidth="10" defaultRowHeight="12.75"/>
  <cols>
    <col min="7" max="7" width="10.28515625" customWidth="1"/>
  </cols>
  <sheetData>
    <row r="1" spans="1:8">
      <c r="D1" s="272" t="s">
        <v>162</v>
      </c>
      <c r="E1" s="273"/>
    </row>
    <row r="6" spans="1:8">
      <c r="A6" s="274" t="s">
        <v>161</v>
      </c>
      <c r="B6" s="274"/>
      <c r="C6" s="274"/>
      <c r="D6" s="274"/>
      <c r="E6" s="274"/>
      <c r="F6" s="274"/>
      <c r="G6" s="274"/>
      <c r="H6" s="274"/>
    </row>
    <row r="7" spans="1:8">
      <c r="A7" s="274"/>
      <c r="B7" s="274"/>
      <c r="C7" s="274"/>
      <c r="D7" s="274"/>
      <c r="E7" s="274"/>
      <c r="F7" s="274"/>
      <c r="G7" s="274"/>
      <c r="H7" s="274"/>
    </row>
    <row r="8" spans="1:8">
      <c r="A8" s="274"/>
      <c r="B8" s="274"/>
      <c r="C8" s="274"/>
      <c r="D8" s="274"/>
      <c r="E8" s="274"/>
      <c r="F8" s="274"/>
      <c r="G8" s="274"/>
      <c r="H8" s="274"/>
    </row>
    <row r="9" spans="1:8" ht="62.25" customHeight="1">
      <c r="A9" s="274"/>
      <c r="B9" s="274"/>
      <c r="C9" s="274"/>
      <c r="D9" s="274"/>
      <c r="E9" s="274"/>
      <c r="F9" s="274"/>
      <c r="G9" s="274"/>
      <c r="H9" s="274"/>
    </row>
    <row r="11" spans="1:8" ht="23.25">
      <c r="D11" s="270"/>
      <c r="E11" s="271"/>
    </row>
    <row r="19" spans="1:8" ht="43.5" customHeight="1">
      <c r="A19" s="275" t="s">
        <v>160</v>
      </c>
      <c r="B19" s="275"/>
      <c r="C19" s="275"/>
      <c r="D19" s="275"/>
      <c r="E19" s="275"/>
      <c r="F19" s="275"/>
      <c r="G19" s="275"/>
      <c r="H19" s="275"/>
    </row>
  </sheetData>
  <mergeCells count="2">
    <mergeCell ref="A6:H9"/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B1:IV54"/>
  <sheetViews>
    <sheetView showGridLines="0" view="pageLayout" workbookViewId="0">
      <selection activeCell="B4" sqref="B4"/>
    </sheetView>
  </sheetViews>
  <sheetFormatPr baseColWidth="10" defaultRowHeight="12.75"/>
  <cols>
    <col min="1" max="1" width="6.42578125" style="2" customWidth="1"/>
    <col min="2" max="2" width="63.42578125" style="2" customWidth="1"/>
    <col min="3" max="3" width="16.28515625" style="2" customWidth="1"/>
    <col min="4" max="16384" width="11.42578125" style="2"/>
  </cols>
  <sheetData>
    <row r="1" spans="2:5" s="5" customFormat="1" ht="23.25">
      <c r="B1" s="510"/>
      <c r="C1" s="510"/>
    </row>
    <row r="2" spans="2:5" s="5" customFormat="1" ht="13.5" customHeight="1">
      <c r="B2" s="511"/>
      <c r="C2" s="511"/>
      <c r="E2"/>
    </row>
    <row r="3" spans="2:5" ht="20.25" customHeight="1"/>
    <row r="4" spans="2:5" ht="20.25" customHeight="1" thickBot="1"/>
    <row r="5" spans="2:5" ht="27.75" customHeight="1" thickBot="1">
      <c r="B5" s="514" t="s">
        <v>71</v>
      </c>
      <c r="C5" s="515"/>
    </row>
    <row r="6" spans="2:5" ht="10.5" customHeight="1" thickBot="1"/>
    <row r="7" spans="2:5" ht="18.75" customHeight="1" thickBot="1">
      <c r="B7" s="512" t="s">
        <v>72</v>
      </c>
      <c r="C7" s="513"/>
    </row>
    <row r="8" spans="2:5" ht="13.5" thickBot="1">
      <c r="B8" s="173" t="s">
        <v>67</v>
      </c>
      <c r="C8" s="174" t="s">
        <v>64</v>
      </c>
    </row>
    <row r="9" spans="2:5">
      <c r="B9" s="54"/>
      <c r="C9" s="175"/>
    </row>
    <row r="10" spans="2:5">
      <c r="B10" s="55"/>
      <c r="C10" s="176"/>
    </row>
    <row r="11" spans="2:5">
      <c r="B11" s="55"/>
      <c r="C11" s="176"/>
    </row>
    <row r="12" spans="2:5">
      <c r="B12" s="55"/>
      <c r="C12" s="176"/>
    </row>
    <row r="13" spans="2:5">
      <c r="B13" s="55"/>
      <c r="C13" s="176"/>
    </row>
    <row r="14" spans="2:5">
      <c r="B14" s="55"/>
      <c r="C14" s="176"/>
    </row>
    <row r="15" spans="2:5">
      <c r="B15" s="55"/>
      <c r="C15" s="176"/>
    </row>
    <row r="16" spans="2:5">
      <c r="B16" s="55"/>
      <c r="C16" s="176"/>
    </row>
    <row r="17" spans="2:3">
      <c r="B17" s="55"/>
      <c r="C17" s="176"/>
    </row>
    <row r="18" spans="2:3">
      <c r="B18" s="55"/>
      <c r="C18" s="176"/>
    </row>
    <row r="19" spans="2:3">
      <c r="B19" s="55"/>
      <c r="C19" s="176"/>
    </row>
    <row r="20" spans="2:3">
      <c r="B20" s="55"/>
      <c r="C20" s="176"/>
    </row>
    <row r="21" spans="2:3">
      <c r="B21" s="55"/>
      <c r="C21" s="176"/>
    </row>
    <row r="22" spans="2:3">
      <c r="B22" s="55"/>
      <c r="C22" s="176"/>
    </row>
    <row r="23" spans="2:3" ht="13.5" thickBot="1">
      <c r="B23" s="56"/>
      <c r="C23" s="177"/>
    </row>
    <row r="24" spans="2:3" ht="13.5" thickBot="1">
      <c r="B24" s="57"/>
      <c r="C24" s="170">
        <f>SUM(C9:C23)</f>
        <v>0</v>
      </c>
    </row>
    <row r="25" spans="2:3" ht="13.5" thickBot="1">
      <c r="B25" s="4"/>
      <c r="C25" s="58"/>
    </row>
    <row r="26" spans="2:3" ht="18.75" customHeight="1" thickBot="1">
      <c r="B26" s="512" t="s">
        <v>73</v>
      </c>
      <c r="C26" s="513"/>
    </row>
    <row r="27" spans="2:3" ht="13.5" thickBot="1">
      <c r="B27" s="173" t="s">
        <v>67</v>
      </c>
      <c r="C27" s="174" t="s">
        <v>64</v>
      </c>
    </row>
    <row r="28" spans="2:3">
      <c r="B28" s="59"/>
      <c r="C28" s="175"/>
    </row>
    <row r="29" spans="2:3">
      <c r="B29" s="60"/>
      <c r="C29" s="176"/>
    </row>
    <row r="30" spans="2:3">
      <c r="B30" s="60"/>
      <c r="C30" s="176"/>
    </row>
    <row r="31" spans="2:3">
      <c r="B31" s="60"/>
      <c r="C31" s="176"/>
    </row>
    <row r="32" spans="2:3">
      <c r="B32" s="60"/>
      <c r="C32" s="176"/>
    </row>
    <row r="33" spans="2:256">
      <c r="B33" s="60"/>
      <c r="C33" s="176"/>
    </row>
    <row r="34" spans="2:256" ht="13.5" thickBot="1">
      <c r="B34" s="61"/>
      <c r="C34" s="177"/>
    </row>
    <row r="35" spans="2:256" ht="13.5" thickBot="1">
      <c r="B35" s="4"/>
      <c r="C35" s="170">
        <f>SUM(C28:C34)</f>
        <v>0</v>
      </c>
    </row>
    <row r="36" spans="2:256" ht="13.5" thickBot="1">
      <c r="B36" s="62"/>
      <c r="C36" s="63"/>
    </row>
    <row r="37" spans="2:256" s="135" customFormat="1" ht="23.25" customHeight="1" thickBot="1">
      <c r="B37" s="83" t="s">
        <v>74</v>
      </c>
      <c r="C37" s="106">
        <f>C24+C35</f>
        <v>0</v>
      </c>
    </row>
    <row r="38" spans="2:256" ht="18">
      <c r="B38" s="68"/>
      <c r="C38" s="69"/>
    </row>
    <row r="39" spans="2:256" ht="13.5" thickBot="1"/>
    <row r="40" spans="2:256" ht="18.75" thickBot="1">
      <c r="B40" s="171" t="s">
        <v>47</v>
      </c>
      <c r="C40" s="172"/>
    </row>
    <row r="41" spans="2:256" ht="13.5" thickBot="1">
      <c r="B41" s="181" t="s">
        <v>67</v>
      </c>
      <c r="C41" s="182" t="s">
        <v>64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2:256">
      <c r="B42" s="64"/>
      <c r="C42" s="178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2:256">
      <c r="B43" s="65"/>
      <c r="C43" s="179"/>
    </row>
    <row r="44" spans="2:256">
      <c r="B44" s="65"/>
      <c r="C44" s="179"/>
    </row>
    <row r="45" spans="2:256">
      <c r="B45" s="65"/>
      <c r="C45" s="179"/>
    </row>
    <row r="46" spans="2:256">
      <c r="B46" s="65"/>
      <c r="C46" s="179"/>
    </row>
    <row r="47" spans="2:256">
      <c r="B47" s="65"/>
      <c r="C47" s="179"/>
    </row>
    <row r="48" spans="2:256">
      <c r="B48" s="65"/>
      <c r="C48" s="179"/>
    </row>
    <row r="49" spans="2:3">
      <c r="B49" s="65"/>
      <c r="C49" s="179"/>
    </row>
    <row r="50" spans="2:3">
      <c r="B50" s="65"/>
      <c r="C50" s="179"/>
    </row>
    <row r="51" spans="2:3">
      <c r="B51" s="65"/>
      <c r="C51" s="179"/>
    </row>
    <row r="52" spans="2:3" ht="13.5" thickBot="1">
      <c r="B52" s="66"/>
      <c r="C52" s="180"/>
    </row>
    <row r="53" spans="2:3" ht="13.5" thickBot="1">
      <c r="B53" s="77"/>
      <c r="C53" s="136"/>
    </row>
    <row r="54" spans="2:3" s="134" customFormat="1" ht="18.75" customHeight="1" thickBot="1">
      <c r="B54" s="107" t="s">
        <v>75</v>
      </c>
      <c r="C54" s="106">
        <f>SUM(C42:C52)</f>
        <v>0</v>
      </c>
    </row>
  </sheetData>
  <sheetProtection selectLockedCells="1"/>
  <mergeCells count="5">
    <mergeCell ref="B26:C26"/>
    <mergeCell ref="B1:C1"/>
    <mergeCell ref="B2:C2"/>
    <mergeCell ref="B5:C5"/>
    <mergeCell ref="B7:C7"/>
  </mergeCells>
  <phoneticPr fontId="6" type="noConversion"/>
  <conditionalFormatting sqref="C54 C37">
    <cfRule type="cellIs" dxfId="1" priority="1" stopIfTrue="1" operator="equal">
      <formula>0</formula>
    </cfRule>
  </conditionalFormatting>
  <conditionalFormatting sqref="C35 C24">
    <cfRule type="cellIs" dxfId="0" priority="2" stopIfTrue="1" operator="equal">
      <formula>0</formula>
    </cfRule>
  </conditionalFormatting>
  <pageMargins left="0.23" right="0.19685039370078741" top="0.19685039370078741" bottom="0.19685039370078741" header="0.15748031496062992" footer="0"/>
  <pageSetup paperSize="9" orientation="portrait" r:id="rId1"/>
  <headerFooter differentOddEven="1"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O58"/>
  <sheetViews>
    <sheetView showGridLines="0" workbookViewId="0">
      <selection activeCell="B2" sqref="B2"/>
    </sheetView>
  </sheetViews>
  <sheetFormatPr baseColWidth="10" defaultRowHeight="12"/>
  <cols>
    <col min="1" max="1" width="2.5703125" style="110" customWidth="1"/>
    <col min="2" max="2" width="13.85546875" style="110" customWidth="1"/>
    <col min="3" max="3" width="13.140625" style="110" customWidth="1"/>
    <col min="4" max="4" width="2.28515625" style="110" customWidth="1"/>
    <col min="5" max="5" width="11.5703125" style="110" customWidth="1"/>
    <col min="6" max="6" width="10.140625" style="110" customWidth="1"/>
    <col min="7" max="7" width="11.42578125" style="110"/>
    <col min="8" max="8" width="3.28515625" style="110" customWidth="1"/>
    <col min="9" max="9" width="19.42578125" style="110" customWidth="1"/>
    <col min="10" max="10" width="11.42578125" style="110"/>
    <col min="11" max="11" width="2.5703125" style="110" customWidth="1"/>
    <col min="12" max="16384" width="11.42578125" style="110"/>
  </cols>
  <sheetData>
    <row r="3" spans="1:15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5">
      <c r="A4" s="114"/>
      <c r="J4" s="108"/>
      <c r="K4" s="115"/>
    </row>
    <row r="5" spans="1:15">
      <c r="A5" s="114"/>
      <c r="J5" s="109"/>
      <c r="K5" s="115"/>
    </row>
    <row r="6" spans="1:15" ht="20.25">
      <c r="A6" s="114"/>
      <c r="B6" s="293" t="s">
        <v>0</v>
      </c>
      <c r="C6" s="293"/>
      <c r="D6" s="293"/>
      <c r="E6" s="293"/>
      <c r="F6" s="293"/>
      <c r="G6" s="293"/>
      <c r="H6" s="293"/>
      <c r="I6" s="293"/>
      <c r="J6" s="293"/>
      <c r="K6" s="115"/>
    </row>
    <row r="7" spans="1:15" ht="15.75">
      <c r="A7" s="114"/>
      <c r="B7" s="116"/>
      <c r="C7" s="116"/>
      <c r="D7" s="116"/>
      <c r="E7" s="116"/>
      <c r="F7" s="116"/>
      <c r="G7" s="116"/>
      <c r="H7" s="116"/>
      <c r="I7" s="116"/>
      <c r="J7" s="116"/>
      <c r="K7" s="115"/>
    </row>
    <row r="8" spans="1:15" ht="15.75">
      <c r="A8" s="114"/>
      <c r="B8" s="116"/>
      <c r="C8" s="116"/>
      <c r="D8" s="116"/>
      <c r="E8" s="116"/>
      <c r="F8" s="116"/>
      <c r="G8" s="116"/>
      <c r="H8" s="116"/>
      <c r="I8" s="116"/>
      <c r="J8" s="116"/>
      <c r="K8" s="115"/>
    </row>
    <row r="9" spans="1:15">
      <c r="A9" s="114"/>
      <c r="C9" s="287"/>
      <c r="D9" s="287"/>
      <c r="E9" s="287"/>
      <c r="F9" s="287"/>
      <c r="I9" s="287"/>
      <c r="J9" s="287"/>
      <c r="K9" s="115"/>
    </row>
    <row r="10" spans="1:15" ht="12" customHeight="1">
      <c r="A10" s="114"/>
      <c r="B10" s="117" t="s">
        <v>119</v>
      </c>
      <c r="C10" s="288"/>
      <c r="D10" s="288"/>
      <c r="E10" s="288"/>
      <c r="F10" s="288"/>
      <c r="G10" s="278" t="s">
        <v>120</v>
      </c>
      <c r="H10" s="278"/>
      <c r="I10" s="288"/>
      <c r="J10" s="288"/>
      <c r="K10" s="115"/>
    </row>
    <row r="11" spans="1:15" ht="18.75" customHeight="1">
      <c r="A11" s="114"/>
      <c r="B11" s="290" t="s">
        <v>121</v>
      </c>
      <c r="C11" s="290"/>
      <c r="D11" s="290"/>
      <c r="E11" s="286"/>
      <c r="F11" s="286"/>
      <c r="G11" s="286"/>
      <c r="H11" s="146" t="s">
        <v>122</v>
      </c>
      <c r="I11" s="291"/>
      <c r="J11" s="291"/>
      <c r="K11" s="115"/>
    </row>
    <row r="12" spans="1:15" ht="18.75" customHeight="1">
      <c r="A12" s="114"/>
      <c r="B12" s="117"/>
      <c r="C12" s="117"/>
      <c r="D12" s="117"/>
      <c r="E12" s="117"/>
      <c r="F12" s="117"/>
      <c r="G12" s="117"/>
      <c r="H12" s="117"/>
      <c r="I12" s="117"/>
      <c r="J12" s="117"/>
      <c r="K12" s="115"/>
      <c r="O12" s="267"/>
    </row>
    <row r="13" spans="1:15" ht="18.75" customHeight="1">
      <c r="A13" s="114"/>
      <c r="B13" s="295" t="s">
        <v>95</v>
      </c>
      <c r="C13" s="295"/>
      <c r="D13" s="295"/>
      <c r="E13" s="295"/>
      <c r="F13" s="295"/>
      <c r="G13" s="295"/>
      <c r="H13" s="295"/>
      <c r="I13" s="295"/>
      <c r="J13" s="295"/>
      <c r="K13" s="115"/>
    </row>
    <row r="14" spans="1:15">
      <c r="A14" s="114"/>
      <c r="B14" s="118"/>
      <c r="C14" s="118"/>
      <c r="D14" s="118"/>
      <c r="E14" s="118"/>
      <c r="F14" s="118"/>
      <c r="G14" s="118"/>
      <c r="H14" s="118"/>
      <c r="I14" s="118"/>
      <c r="J14" s="118"/>
      <c r="K14" s="115"/>
    </row>
    <row r="15" spans="1:15" ht="12" customHeight="1">
      <c r="A15" s="114"/>
      <c r="B15" s="294" t="s">
        <v>152</v>
      </c>
      <c r="C15" s="294"/>
      <c r="D15" s="294"/>
      <c r="E15" s="294"/>
      <c r="F15" s="294"/>
      <c r="G15" s="294"/>
      <c r="H15" s="294"/>
      <c r="I15" s="294"/>
      <c r="J15" s="294"/>
      <c r="K15" s="115"/>
    </row>
    <row r="16" spans="1:15">
      <c r="A16" s="114"/>
      <c r="B16" s="294"/>
      <c r="C16" s="294"/>
      <c r="D16" s="294"/>
      <c r="E16" s="294"/>
      <c r="F16" s="294"/>
      <c r="G16" s="294"/>
      <c r="H16" s="294"/>
      <c r="I16" s="294"/>
      <c r="J16" s="294"/>
      <c r="K16" s="115"/>
    </row>
    <row r="17" spans="1:11">
      <c r="A17" s="114"/>
      <c r="B17" s="294"/>
      <c r="C17" s="294"/>
      <c r="D17" s="294"/>
      <c r="E17" s="294"/>
      <c r="F17" s="294"/>
      <c r="G17" s="294"/>
      <c r="H17" s="294"/>
      <c r="I17" s="294"/>
      <c r="J17" s="294"/>
      <c r="K17" s="115"/>
    </row>
    <row r="18" spans="1:11" ht="12.75" customHeight="1">
      <c r="A18" s="114"/>
      <c r="B18" s="294"/>
      <c r="C18" s="294"/>
      <c r="D18" s="294"/>
      <c r="E18" s="294"/>
      <c r="F18" s="294"/>
      <c r="G18" s="294"/>
      <c r="H18" s="294"/>
      <c r="I18" s="294"/>
      <c r="J18" s="294"/>
      <c r="K18" s="115"/>
    </row>
    <row r="19" spans="1:11" ht="17.25" customHeight="1">
      <c r="A19" s="114"/>
      <c r="B19" s="280"/>
      <c r="C19" s="280"/>
      <c r="D19" s="280"/>
      <c r="E19" s="280"/>
      <c r="F19" s="280"/>
      <c r="G19" s="280"/>
      <c r="H19" s="280"/>
      <c r="I19" s="280"/>
      <c r="J19" s="280"/>
      <c r="K19" s="115"/>
    </row>
    <row r="20" spans="1:11" ht="17.25" customHeight="1">
      <c r="A20" s="114"/>
      <c r="B20" s="289"/>
      <c r="C20" s="289"/>
      <c r="D20" s="289"/>
      <c r="E20" s="289"/>
      <c r="F20" s="289"/>
      <c r="G20" s="289"/>
      <c r="H20" s="289"/>
      <c r="I20" s="289"/>
      <c r="J20" s="289"/>
      <c r="K20" s="115"/>
    </row>
    <row r="21" spans="1:11" ht="12.75" thickBot="1">
      <c r="A21" s="114"/>
      <c r="B21" s="118"/>
      <c r="C21" s="118"/>
      <c r="D21" s="118"/>
      <c r="E21" s="118"/>
      <c r="F21" s="118"/>
      <c r="G21" s="118"/>
      <c r="H21" s="118"/>
      <c r="I21" s="118"/>
      <c r="J21" s="118"/>
      <c r="K21" s="115"/>
    </row>
    <row r="22" spans="1:11" ht="12.75" customHeight="1" thickBot="1">
      <c r="A22" s="114"/>
      <c r="D22" s="145"/>
      <c r="E22" s="284" t="s">
        <v>1</v>
      </c>
      <c r="F22" s="284"/>
      <c r="G22" s="284"/>
      <c r="H22" s="284"/>
      <c r="I22" s="144"/>
      <c r="J22" s="144"/>
      <c r="K22" s="115"/>
    </row>
    <row r="23" spans="1:11" ht="3.75" customHeight="1" thickBot="1">
      <c r="A23" s="114"/>
      <c r="D23" s="119"/>
      <c r="E23" s="120"/>
      <c r="F23" s="120"/>
      <c r="G23" s="120"/>
      <c r="H23" s="120"/>
      <c r="I23" s="144"/>
      <c r="J23" s="144"/>
      <c r="K23" s="115"/>
    </row>
    <row r="24" spans="1:11" ht="12.75" customHeight="1" thickBot="1">
      <c r="A24" s="114"/>
      <c r="D24" s="145"/>
      <c r="E24" s="284" t="s">
        <v>2</v>
      </c>
      <c r="F24" s="284"/>
      <c r="G24" s="284"/>
      <c r="H24" s="284"/>
      <c r="I24" s="284"/>
      <c r="J24" s="120"/>
      <c r="K24" s="115"/>
    </row>
    <row r="25" spans="1:11" ht="3.75" customHeight="1" thickBot="1">
      <c r="A25" s="114"/>
      <c r="D25" s="119"/>
      <c r="E25" s="120"/>
      <c r="F25" s="120"/>
      <c r="G25" s="120"/>
      <c r="H25" s="120"/>
      <c r="I25" s="120"/>
      <c r="J25" s="120"/>
      <c r="K25" s="115"/>
    </row>
    <row r="26" spans="1:11" ht="12.75" customHeight="1" thickBot="1">
      <c r="A26" s="114"/>
      <c r="D26" s="145"/>
      <c r="E26" s="284" t="s">
        <v>3</v>
      </c>
      <c r="F26" s="284"/>
      <c r="G26" s="284"/>
      <c r="H26" s="284"/>
      <c r="I26" s="120"/>
      <c r="J26" s="120"/>
      <c r="K26" s="115"/>
    </row>
    <row r="27" spans="1:11">
      <c r="A27" s="114"/>
      <c r="B27" s="285" t="s">
        <v>123</v>
      </c>
      <c r="C27" s="285"/>
      <c r="D27" s="285"/>
      <c r="E27" s="285"/>
      <c r="F27" s="285"/>
      <c r="G27" s="285"/>
      <c r="H27" s="285"/>
      <c r="I27" s="285"/>
      <c r="J27" s="285"/>
      <c r="K27" s="115"/>
    </row>
    <row r="28" spans="1:11">
      <c r="A28" s="114"/>
      <c r="B28" s="118"/>
      <c r="C28" s="118"/>
      <c r="D28" s="118"/>
      <c r="E28" s="118"/>
      <c r="F28" s="118"/>
      <c r="G28" s="118"/>
      <c r="H28" s="118"/>
      <c r="I28" s="118"/>
      <c r="J28" s="118"/>
      <c r="K28" s="115"/>
    </row>
    <row r="29" spans="1:11" ht="12" customHeight="1">
      <c r="A29" s="114"/>
      <c r="B29" s="277" t="s">
        <v>100</v>
      </c>
      <c r="C29" s="277"/>
      <c r="D29" s="277"/>
      <c r="E29" s="277"/>
      <c r="F29" s="277"/>
      <c r="G29" s="277"/>
      <c r="H29" s="277"/>
      <c r="I29" s="277"/>
      <c r="J29" s="277"/>
      <c r="K29" s="115"/>
    </row>
    <row r="30" spans="1:11" ht="14.25" customHeight="1">
      <c r="A30" s="114"/>
      <c r="B30" s="278" t="s">
        <v>101</v>
      </c>
      <c r="C30" s="278"/>
      <c r="D30" s="278"/>
      <c r="E30" s="278"/>
      <c r="F30" s="278"/>
      <c r="G30" s="278"/>
      <c r="H30" s="278"/>
      <c r="I30" s="278"/>
      <c r="J30" s="278"/>
      <c r="K30" s="115"/>
    </row>
    <row r="31" spans="1:11">
      <c r="A31" s="114"/>
      <c r="B31" s="117"/>
      <c r="C31" s="117"/>
      <c r="D31" s="117"/>
      <c r="E31" s="117"/>
      <c r="F31" s="117"/>
      <c r="G31" s="117"/>
      <c r="H31" s="117"/>
      <c r="I31" s="117"/>
      <c r="J31" s="117"/>
      <c r="K31" s="115"/>
    </row>
    <row r="32" spans="1:11">
      <c r="A32" s="114"/>
      <c r="K32" s="115"/>
    </row>
    <row r="33" spans="1:11" ht="12" customHeight="1">
      <c r="A33" s="114"/>
      <c r="B33" s="279" t="s">
        <v>96</v>
      </c>
      <c r="C33" s="279"/>
      <c r="D33" s="279"/>
      <c r="E33" s="279"/>
      <c r="F33" s="279"/>
      <c r="G33" s="280"/>
      <c r="H33" s="280"/>
      <c r="I33" s="280"/>
      <c r="J33" s="280"/>
      <c r="K33" s="115"/>
    </row>
    <row r="34" spans="1:11" ht="16.5" customHeight="1">
      <c r="A34" s="114"/>
      <c r="B34" s="280"/>
      <c r="C34" s="280"/>
      <c r="D34" s="280"/>
      <c r="E34" s="280"/>
      <c r="F34" s="280"/>
      <c r="G34" s="280"/>
      <c r="H34" s="280"/>
      <c r="I34" s="280"/>
      <c r="J34" s="280"/>
      <c r="K34" s="115"/>
    </row>
    <row r="35" spans="1:11">
      <c r="A35" s="114"/>
      <c r="B35" s="124"/>
      <c r="C35" s="124"/>
      <c r="D35" s="124"/>
      <c r="E35" s="124"/>
      <c r="F35" s="124"/>
      <c r="G35" s="124"/>
      <c r="H35" s="124"/>
      <c r="I35" s="124"/>
      <c r="J35" s="124"/>
      <c r="K35" s="115"/>
    </row>
    <row r="36" spans="1:11" ht="12" customHeight="1">
      <c r="A36" s="114"/>
      <c r="B36" s="283" t="s">
        <v>97</v>
      </c>
      <c r="C36" s="283"/>
      <c r="D36" s="283"/>
      <c r="E36" s="283"/>
      <c r="F36" s="283"/>
      <c r="G36" s="283"/>
      <c r="H36" s="283"/>
      <c r="I36" s="280"/>
      <c r="J36" s="280"/>
      <c r="K36" s="115"/>
    </row>
    <row r="37" spans="1:11" ht="16.5" customHeight="1">
      <c r="A37" s="114"/>
      <c r="B37" s="280"/>
      <c r="C37" s="280"/>
      <c r="D37" s="280"/>
      <c r="E37" s="280"/>
      <c r="F37" s="280"/>
      <c r="G37" s="280"/>
      <c r="H37" s="280"/>
      <c r="I37" s="280"/>
      <c r="J37" s="280"/>
      <c r="K37" s="115"/>
    </row>
    <row r="38" spans="1:11">
      <c r="A38" s="114"/>
      <c r="K38" s="115"/>
    </row>
    <row r="39" spans="1:11" ht="12" customHeight="1">
      <c r="A39" s="114"/>
      <c r="B39" s="278" t="s">
        <v>98</v>
      </c>
      <c r="C39" s="278"/>
      <c r="D39" s="278"/>
      <c r="E39" s="278"/>
      <c r="F39" s="278"/>
      <c r="G39" s="278"/>
      <c r="H39" s="280"/>
      <c r="I39" s="280"/>
      <c r="J39" s="280"/>
      <c r="K39" s="115"/>
    </row>
    <row r="40" spans="1:11" ht="16.5" customHeight="1">
      <c r="A40" s="114"/>
      <c r="B40" s="280"/>
      <c r="C40" s="280"/>
      <c r="D40" s="280"/>
      <c r="E40" s="280"/>
      <c r="F40" s="280"/>
      <c r="G40" s="280"/>
      <c r="H40" s="280"/>
      <c r="I40" s="280"/>
      <c r="J40" s="280"/>
      <c r="K40" s="115"/>
    </row>
    <row r="41" spans="1:11">
      <c r="A41" s="114"/>
      <c r="K41" s="115"/>
    </row>
    <row r="42" spans="1:11">
      <c r="A42" s="114"/>
      <c r="B42" s="281" t="s">
        <v>4</v>
      </c>
      <c r="C42" s="281"/>
      <c r="D42" s="281"/>
      <c r="E42" s="281"/>
      <c r="F42" s="281"/>
      <c r="G42" s="281"/>
      <c r="H42" s="281"/>
      <c r="I42" s="281"/>
      <c r="J42" s="281"/>
      <c r="K42" s="115"/>
    </row>
    <row r="43" spans="1:11">
      <c r="A43" s="114"/>
      <c r="B43" s="281"/>
      <c r="C43" s="281"/>
      <c r="D43" s="281"/>
      <c r="E43" s="281"/>
      <c r="F43" s="281"/>
      <c r="G43" s="281"/>
      <c r="H43" s="281"/>
      <c r="I43" s="281"/>
      <c r="J43" s="281"/>
      <c r="K43" s="115"/>
    </row>
    <row r="44" spans="1:11">
      <c r="A44" s="114"/>
      <c r="B44" s="281"/>
      <c r="C44" s="281"/>
      <c r="D44" s="281"/>
      <c r="E44" s="281"/>
      <c r="F44" s="281"/>
      <c r="G44" s="281"/>
      <c r="H44" s="281"/>
      <c r="I44" s="281"/>
      <c r="J44" s="281"/>
      <c r="K44" s="115"/>
    </row>
    <row r="45" spans="1:11" ht="7.5" customHeight="1">
      <c r="A45" s="114"/>
      <c r="B45" s="281"/>
      <c r="C45" s="281"/>
      <c r="D45" s="281"/>
      <c r="E45" s="281"/>
      <c r="F45" s="281"/>
      <c r="G45" s="281"/>
      <c r="H45" s="281"/>
      <c r="I45" s="281"/>
      <c r="J45" s="281"/>
      <c r="K45" s="115"/>
    </row>
    <row r="46" spans="1:11">
      <c r="A46" s="114"/>
      <c r="K46" s="115"/>
    </row>
    <row r="47" spans="1:11">
      <c r="A47" s="114"/>
      <c r="K47" s="115"/>
    </row>
    <row r="48" spans="1:11">
      <c r="A48" s="114"/>
      <c r="K48" s="115"/>
    </row>
    <row r="49" spans="1:11">
      <c r="A49" s="114"/>
      <c r="K49" s="115"/>
    </row>
    <row r="50" spans="1:11">
      <c r="A50" s="114"/>
      <c r="I50" s="78"/>
      <c r="K50" s="115"/>
    </row>
    <row r="51" spans="1:11">
      <c r="A51" s="114"/>
      <c r="G51" s="292"/>
      <c r="H51" s="292"/>
      <c r="I51" s="292"/>
      <c r="J51" s="292"/>
      <c r="K51" s="115"/>
    </row>
    <row r="52" spans="1:11">
      <c r="A52" s="114"/>
      <c r="G52" s="282" t="s">
        <v>5</v>
      </c>
      <c r="H52" s="282"/>
      <c r="I52" s="282"/>
      <c r="J52" s="282"/>
      <c r="K52" s="115"/>
    </row>
    <row r="53" spans="1:11">
      <c r="A53" s="114"/>
      <c r="K53" s="115"/>
    </row>
    <row r="54" spans="1:11">
      <c r="A54" s="114"/>
      <c r="B54" s="276" t="s">
        <v>99</v>
      </c>
      <c r="C54" s="276"/>
      <c r="D54" s="276"/>
      <c r="E54" s="276"/>
      <c r="F54" s="276"/>
      <c r="G54" s="276"/>
      <c r="H54" s="276"/>
      <c r="I54" s="276"/>
      <c r="J54" s="276"/>
      <c r="K54" s="115"/>
    </row>
    <row r="55" spans="1:11" ht="7.5" customHeight="1">
      <c r="A55" s="114"/>
      <c r="B55" s="276"/>
      <c r="C55" s="276"/>
      <c r="D55" s="276"/>
      <c r="E55" s="276"/>
      <c r="F55" s="276"/>
      <c r="G55" s="276"/>
      <c r="H55" s="276"/>
      <c r="I55" s="276"/>
      <c r="J55" s="276"/>
      <c r="K55" s="115"/>
    </row>
    <row r="56" spans="1:11" ht="4.5" customHeight="1">
      <c r="A56" s="114"/>
      <c r="B56" s="276"/>
      <c r="C56" s="276"/>
      <c r="D56" s="276"/>
      <c r="E56" s="276"/>
      <c r="F56" s="276"/>
      <c r="G56" s="276"/>
      <c r="H56" s="276"/>
      <c r="I56" s="276"/>
      <c r="J56" s="276"/>
      <c r="K56" s="115"/>
    </row>
    <row r="57" spans="1:11">
      <c r="A57" s="114"/>
      <c r="K57" s="115"/>
    </row>
    <row r="58" spans="1:11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3"/>
    </row>
  </sheetData>
  <sheetProtection selectLockedCells="1"/>
  <mergeCells count="30">
    <mergeCell ref="G51:J51"/>
    <mergeCell ref="H39:J39"/>
    <mergeCell ref="B37:J37"/>
    <mergeCell ref="B40:J40"/>
    <mergeCell ref="B39:G39"/>
    <mergeCell ref="B6:J6"/>
    <mergeCell ref="B15:J18"/>
    <mergeCell ref="B13:J13"/>
    <mergeCell ref="B19:J19"/>
    <mergeCell ref="G10:H10"/>
    <mergeCell ref="E26:H26"/>
    <mergeCell ref="B27:J27"/>
    <mergeCell ref="E11:G11"/>
    <mergeCell ref="C9:F10"/>
    <mergeCell ref="I9:J10"/>
    <mergeCell ref="E24:I24"/>
    <mergeCell ref="E22:H22"/>
    <mergeCell ref="B20:J20"/>
    <mergeCell ref="B11:D11"/>
    <mergeCell ref="I11:J11"/>
    <mergeCell ref="B54:J56"/>
    <mergeCell ref="B29:J29"/>
    <mergeCell ref="B30:J30"/>
    <mergeCell ref="B33:F33"/>
    <mergeCell ref="G33:J33"/>
    <mergeCell ref="B34:J34"/>
    <mergeCell ref="I36:J36"/>
    <mergeCell ref="B42:J45"/>
    <mergeCell ref="G52:J52"/>
    <mergeCell ref="B36:H36"/>
  </mergeCells>
  <phoneticPr fontId="6" type="noConversion"/>
  <pageMargins left="0.64" right="0.39370078740157483" top="0.19685039370078741" bottom="0.19685039370078741" header="0" footer="0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O82"/>
  <sheetViews>
    <sheetView showGridLines="0" view="pageLayout" zoomScale="85" zoomScalePageLayoutView="85" workbookViewId="0">
      <selection activeCell="I68" sqref="I68"/>
    </sheetView>
  </sheetViews>
  <sheetFormatPr baseColWidth="10" defaultRowHeight="12.75"/>
  <cols>
    <col min="1" max="1" width="5.140625" style="2" customWidth="1"/>
    <col min="2" max="2" width="5.85546875" style="2" customWidth="1"/>
    <col min="3" max="3" width="4.7109375" style="2" customWidth="1"/>
    <col min="4" max="4" width="6.7109375" style="2" customWidth="1"/>
    <col min="5" max="5" width="2.85546875" style="2" customWidth="1"/>
    <col min="6" max="6" width="11.28515625" style="2" customWidth="1"/>
    <col min="7" max="7" width="8.85546875" style="2" bestFit="1" customWidth="1"/>
    <col min="8" max="8" width="4.42578125" style="2" customWidth="1"/>
    <col min="9" max="9" width="4.5703125" style="2" customWidth="1"/>
    <col min="10" max="10" width="5.7109375" style="2" customWidth="1"/>
    <col min="11" max="11" width="17.85546875" style="2" customWidth="1"/>
    <col min="12" max="12" width="3.85546875" style="2" customWidth="1"/>
    <col min="13" max="13" width="7.140625" style="2" customWidth="1"/>
    <col min="14" max="14" width="9.140625" style="2" customWidth="1"/>
    <col min="15" max="15" width="3" style="2" customWidth="1"/>
    <col min="16" max="16384" width="11.42578125" style="2"/>
  </cols>
  <sheetData>
    <row r="1" spans="1:15" ht="21" customHeight="1"/>
    <row r="2" spans="1:15">
      <c r="E2"/>
    </row>
    <row r="3" spans="1:15" ht="33" customHeight="1">
      <c r="D3" s="3"/>
    </row>
    <row r="4" spans="1:15" ht="19.5" customHeight="1">
      <c r="A4" s="334" t="s">
        <v>154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6"/>
    </row>
    <row r="5" spans="1:15" ht="20.25" customHeight="1">
      <c r="A5" s="322" t="s">
        <v>150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5">
      <c r="A6" s="323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5"/>
    </row>
    <row r="7" spans="1:15" ht="10.5" customHeight="1"/>
    <row r="8" spans="1:15">
      <c r="A8" s="322" t="s">
        <v>124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</row>
    <row r="9" spans="1:15">
      <c r="A9" s="323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5"/>
    </row>
    <row r="10" spans="1:15" ht="11.25" customHeight="1"/>
    <row r="11" spans="1:15">
      <c r="A11" s="313" t="s">
        <v>6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</row>
    <row r="12" spans="1:15">
      <c r="A12" s="2" t="s">
        <v>102</v>
      </c>
    </row>
    <row r="14" spans="1:15">
      <c r="A14" s="2" t="s">
        <v>7</v>
      </c>
      <c r="B14" s="6"/>
      <c r="D14" s="2" t="s">
        <v>8</v>
      </c>
      <c r="E14" s="6"/>
      <c r="G14" s="2" t="s">
        <v>9</v>
      </c>
      <c r="H14" s="6"/>
      <c r="J14" s="2" t="s">
        <v>10</v>
      </c>
      <c r="K14" s="6"/>
      <c r="M14" s="2" t="s">
        <v>11</v>
      </c>
      <c r="N14" s="6"/>
    </row>
    <row r="15" spans="1:15" ht="7.5" customHeight="1"/>
    <row r="16" spans="1:15">
      <c r="A16" s="2" t="s">
        <v>12</v>
      </c>
      <c r="E16" s="6"/>
      <c r="G16" s="2" t="s">
        <v>13</v>
      </c>
      <c r="H16" s="302"/>
      <c r="I16" s="303"/>
      <c r="J16" s="304"/>
      <c r="K16" s="7" t="s">
        <v>14</v>
      </c>
      <c r="M16" s="302"/>
      <c r="N16" s="304"/>
    </row>
    <row r="18" spans="1:14">
      <c r="A18" s="135" t="s">
        <v>149</v>
      </c>
    </row>
    <row r="19" spans="1:14">
      <c r="A19" s="305" t="s">
        <v>15</v>
      </c>
      <c r="B19" s="306"/>
      <c r="C19" s="318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20"/>
    </row>
    <row r="20" spans="1:14" ht="6.75" customHeight="1">
      <c r="A20" s="76"/>
      <c r="B20" s="77"/>
      <c r="C20" s="125"/>
      <c r="D20" s="125"/>
      <c r="E20" s="125"/>
      <c r="F20" s="125"/>
      <c r="G20" s="125"/>
      <c r="H20" s="125"/>
      <c r="I20" s="125"/>
      <c r="J20" s="125"/>
      <c r="K20" s="12"/>
      <c r="L20" s="125"/>
      <c r="M20" s="125"/>
      <c r="N20" s="12"/>
    </row>
    <row r="21" spans="1:14">
      <c r="A21" s="305" t="s">
        <v>16</v>
      </c>
      <c r="B21" s="306"/>
      <c r="C21" s="318"/>
      <c r="D21" s="319"/>
      <c r="E21" s="319"/>
      <c r="F21" s="319"/>
      <c r="G21" s="319"/>
      <c r="H21" s="319"/>
      <c r="I21" s="319"/>
      <c r="J21" s="320"/>
      <c r="K21" s="7" t="s">
        <v>17</v>
      </c>
      <c r="L21" s="302"/>
      <c r="M21" s="304"/>
    </row>
    <row r="22" spans="1:14" ht="6.75" customHeight="1">
      <c r="A22" s="76"/>
      <c r="B22" s="77"/>
      <c r="C22" s="125"/>
      <c r="D22" s="125"/>
      <c r="E22" s="125"/>
      <c r="F22" s="125"/>
      <c r="G22" s="125"/>
      <c r="H22" s="125"/>
      <c r="I22" s="125"/>
      <c r="J22" s="125"/>
      <c r="K22" s="12"/>
      <c r="L22" s="126"/>
      <c r="M22" s="126"/>
      <c r="N22" s="12"/>
    </row>
    <row r="23" spans="1:14">
      <c r="A23" s="305" t="s">
        <v>18</v>
      </c>
      <c r="B23" s="306"/>
      <c r="C23" s="318"/>
      <c r="D23" s="319"/>
      <c r="E23" s="319"/>
      <c r="F23" s="319"/>
      <c r="G23" s="319"/>
      <c r="H23" s="319"/>
      <c r="I23" s="319"/>
      <c r="J23" s="320"/>
      <c r="L23" s="5"/>
      <c r="M23" s="5"/>
    </row>
    <row r="24" spans="1:14" ht="7.5" customHeight="1">
      <c r="A24" s="76"/>
      <c r="B24" s="77"/>
      <c r="C24" s="125"/>
      <c r="D24" s="125"/>
      <c r="E24" s="125"/>
      <c r="F24" s="125"/>
      <c r="G24" s="125"/>
      <c r="H24" s="125"/>
      <c r="I24" s="125"/>
      <c r="J24" s="125"/>
      <c r="K24" s="12"/>
      <c r="L24" s="127"/>
      <c r="M24" s="127"/>
      <c r="N24" s="12"/>
    </row>
    <row r="25" spans="1:14">
      <c r="A25" s="305" t="s">
        <v>19</v>
      </c>
      <c r="B25" s="306"/>
      <c r="C25" s="318"/>
      <c r="D25" s="319"/>
      <c r="E25" s="337"/>
      <c r="F25" s="337"/>
      <c r="G25" s="337"/>
      <c r="H25" s="337"/>
      <c r="I25" s="337"/>
      <c r="J25" s="338"/>
      <c r="K25" s="7" t="s">
        <v>20</v>
      </c>
      <c r="L25" s="302"/>
      <c r="M25" s="303"/>
      <c r="N25" s="304"/>
    </row>
    <row r="26" spans="1:14" ht="7.5" customHeight="1">
      <c r="A26" s="76"/>
      <c r="B26" s="77"/>
      <c r="C26" s="126"/>
      <c r="D26" s="126"/>
      <c r="E26" s="125"/>
      <c r="F26" s="125"/>
      <c r="G26" s="125"/>
      <c r="H26" s="125"/>
      <c r="I26" s="125"/>
      <c r="J26" s="125"/>
      <c r="K26" s="12"/>
      <c r="L26" s="125"/>
      <c r="M26" s="125"/>
      <c r="N26" s="12"/>
    </row>
    <row r="27" spans="1:14">
      <c r="A27" s="191" t="s">
        <v>21</v>
      </c>
      <c r="B27" s="191"/>
      <c r="C27" s="191"/>
      <c r="D27" s="199"/>
      <c r="E27" s="323"/>
      <c r="F27" s="324"/>
      <c r="G27" s="324"/>
      <c r="H27" s="324"/>
      <c r="I27" s="324"/>
      <c r="J27" s="324"/>
      <c r="K27" s="324"/>
      <c r="L27" s="324"/>
      <c r="M27" s="325"/>
    </row>
    <row r="28" spans="1:14" ht="7.5" customHeight="1">
      <c r="A28" s="76"/>
      <c r="B28" s="77"/>
      <c r="C28" s="12"/>
      <c r="D28" s="127"/>
      <c r="E28" s="127"/>
      <c r="F28" s="127"/>
      <c r="G28" s="127"/>
      <c r="H28" s="127"/>
      <c r="I28" s="127"/>
      <c r="J28" s="127"/>
      <c r="K28" s="12"/>
      <c r="L28" s="127"/>
      <c r="M28" s="127"/>
      <c r="N28" s="12"/>
    </row>
    <row r="29" spans="1:14">
      <c r="A29" s="321" t="s">
        <v>22</v>
      </c>
      <c r="B29" s="321"/>
      <c r="C29" s="306"/>
      <c r="D29" s="318"/>
      <c r="E29" s="319"/>
      <c r="F29" s="319"/>
      <c r="G29" s="319"/>
      <c r="H29" s="319"/>
      <c r="I29" s="319"/>
      <c r="J29" s="319"/>
      <c r="K29" s="319"/>
      <c r="L29" s="319"/>
      <c r="M29" s="320"/>
    </row>
    <row r="30" spans="1:14" ht="7.5" customHeight="1">
      <c r="A30" s="321"/>
      <c r="B30" s="321"/>
      <c r="C30" s="321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5"/>
    </row>
    <row r="31" spans="1:14">
      <c r="A31" s="321" t="s">
        <v>126</v>
      </c>
      <c r="B31" s="321"/>
      <c r="C31" s="306"/>
      <c r="D31" s="318"/>
      <c r="E31" s="319"/>
      <c r="F31" s="319"/>
      <c r="G31" s="319"/>
      <c r="H31" s="319"/>
      <c r="I31" s="319"/>
      <c r="J31" s="319"/>
      <c r="K31" s="319"/>
      <c r="L31" s="319"/>
      <c r="M31" s="320"/>
      <c r="N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8" t="s">
        <v>23</v>
      </c>
    </row>
    <row r="34" spans="1:14" ht="14.25" customHeight="1">
      <c r="A34" s="135" t="s">
        <v>24</v>
      </c>
    </row>
    <row r="35" spans="1:14">
      <c r="A35" s="305" t="s">
        <v>15</v>
      </c>
      <c r="B35" s="306"/>
      <c r="C35" s="318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20"/>
    </row>
    <row r="36" spans="1:14" ht="6.75" customHeight="1">
      <c r="A36" s="76"/>
      <c r="B36" s="77"/>
      <c r="C36" s="125"/>
      <c r="D36" s="125"/>
      <c r="E36" s="125"/>
      <c r="F36" s="125"/>
      <c r="G36" s="125"/>
      <c r="H36" s="125"/>
      <c r="I36" s="125"/>
      <c r="J36" s="125"/>
      <c r="K36" s="12"/>
      <c r="L36" s="126"/>
      <c r="M36" s="126"/>
      <c r="N36" s="12"/>
    </row>
    <row r="37" spans="1:14">
      <c r="A37" s="305" t="s">
        <v>16</v>
      </c>
      <c r="B37" s="306"/>
      <c r="C37" s="318"/>
      <c r="D37" s="319"/>
      <c r="E37" s="319"/>
      <c r="F37" s="319"/>
      <c r="G37" s="319"/>
      <c r="H37" s="319"/>
      <c r="I37" s="319"/>
      <c r="J37" s="320"/>
      <c r="K37" s="7" t="s">
        <v>17</v>
      </c>
      <c r="L37" s="302"/>
      <c r="M37" s="304"/>
    </row>
    <row r="38" spans="1:14" ht="8.25" customHeight="1">
      <c r="A38" s="76"/>
      <c r="B38" s="77"/>
      <c r="C38" s="125"/>
      <c r="D38" s="125"/>
      <c r="E38" s="125"/>
      <c r="F38" s="125"/>
      <c r="G38" s="125"/>
      <c r="H38" s="125"/>
      <c r="I38" s="125"/>
      <c r="J38" s="125"/>
      <c r="K38" s="12"/>
      <c r="L38" s="126"/>
      <c r="M38" s="126"/>
      <c r="N38" s="12"/>
    </row>
    <row r="39" spans="1:14" ht="15.75" customHeight="1">
      <c r="A39" s="305" t="s">
        <v>18</v>
      </c>
      <c r="B39" s="306"/>
      <c r="C39" s="318"/>
      <c r="D39" s="319"/>
      <c r="E39" s="319"/>
      <c r="F39" s="319"/>
      <c r="G39" s="319"/>
      <c r="H39" s="319"/>
      <c r="I39" s="319"/>
      <c r="J39" s="320"/>
      <c r="K39" s="7" t="s">
        <v>20</v>
      </c>
      <c r="L39" s="302"/>
      <c r="M39" s="303"/>
      <c r="N39" s="304"/>
    </row>
    <row r="40" spans="1:14" ht="7.5" customHeight="1">
      <c r="A40" s="321"/>
      <c r="B40" s="321"/>
      <c r="C40" s="332"/>
      <c r="D40" s="332"/>
      <c r="E40" s="332"/>
      <c r="F40" s="332"/>
      <c r="G40" s="332"/>
      <c r="H40" s="332"/>
      <c r="I40" s="332"/>
      <c r="J40" s="332"/>
      <c r="K40" s="5"/>
      <c r="L40" s="5"/>
      <c r="M40" s="5"/>
      <c r="N40" s="5"/>
    </row>
    <row r="41" spans="1:14" ht="14.25" customHeight="1">
      <c r="A41" s="305" t="s">
        <v>19</v>
      </c>
      <c r="B41" s="306"/>
      <c r="C41" s="323"/>
      <c r="D41" s="324"/>
      <c r="E41" s="324"/>
      <c r="F41" s="324"/>
      <c r="G41" s="324"/>
      <c r="H41" s="324"/>
      <c r="I41" s="324"/>
      <c r="J41" s="325"/>
    </row>
    <row r="42" spans="1:14" ht="7.5" customHeight="1">
      <c r="A42" s="321"/>
      <c r="B42" s="321"/>
      <c r="C42" s="332"/>
      <c r="D42" s="332"/>
      <c r="E42" s="332"/>
      <c r="F42" s="332"/>
      <c r="G42" s="332"/>
      <c r="H42" s="332"/>
      <c r="I42" s="332"/>
      <c r="J42" s="332"/>
      <c r="K42" s="5"/>
      <c r="L42" s="5"/>
      <c r="M42" s="5"/>
      <c r="N42" s="5"/>
    </row>
    <row r="43" spans="1:14" ht="11.25" customHeight="1">
      <c r="A43" s="74"/>
      <c r="B43" s="201"/>
      <c r="C43" s="198"/>
      <c r="D43" s="198"/>
      <c r="E43" s="198"/>
      <c r="F43" s="202"/>
      <c r="G43" s="198"/>
      <c r="I43" s="198"/>
      <c r="J43" s="198"/>
      <c r="K43" s="198"/>
      <c r="L43" s="198"/>
      <c r="M43" s="198"/>
      <c r="N43" s="5"/>
    </row>
    <row r="44" spans="1:14">
      <c r="A44" s="313" t="s">
        <v>129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</row>
    <row r="45" spans="1:14">
      <c r="A45" s="305" t="s">
        <v>25</v>
      </c>
      <c r="B45" s="306"/>
      <c r="C45" s="318"/>
      <c r="D45" s="319"/>
      <c r="E45" s="319"/>
      <c r="F45" s="319"/>
      <c r="G45" s="319"/>
      <c r="H45" s="319"/>
      <c r="I45" s="319"/>
      <c r="J45" s="320"/>
    </row>
    <row r="46" spans="1:14" ht="6.75" customHeight="1">
      <c r="A46" s="76"/>
      <c r="B46" s="77"/>
      <c r="C46" s="125"/>
      <c r="D46" s="125"/>
      <c r="E46" s="125"/>
      <c r="F46" s="125"/>
      <c r="G46" s="125"/>
      <c r="H46" s="125"/>
      <c r="I46" s="125"/>
      <c r="J46" s="125"/>
      <c r="K46" s="12"/>
      <c r="L46" s="12"/>
      <c r="M46" s="12"/>
      <c r="N46" s="12"/>
    </row>
    <row r="47" spans="1:14">
      <c r="A47" s="305" t="s">
        <v>26</v>
      </c>
      <c r="B47" s="306"/>
      <c r="C47" s="318"/>
      <c r="D47" s="319"/>
      <c r="E47" s="319"/>
      <c r="F47" s="319"/>
      <c r="G47" s="319"/>
      <c r="H47" s="319"/>
      <c r="I47" s="319"/>
      <c r="J47" s="320"/>
      <c r="L47" s="5"/>
      <c r="M47" s="5"/>
    </row>
    <row r="48" spans="1:14" ht="7.5" customHeight="1">
      <c r="A48" s="76"/>
      <c r="B48" s="77"/>
      <c r="C48" s="125"/>
      <c r="D48" s="125"/>
      <c r="E48" s="125"/>
      <c r="F48" s="125"/>
      <c r="G48" s="125"/>
      <c r="H48" s="125"/>
      <c r="I48" s="125"/>
      <c r="J48" s="125"/>
      <c r="K48" s="12"/>
      <c r="L48" s="12"/>
      <c r="M48" s="12"/>
      <c r="N48" s="12"/>
    </row>
    <row r="49" spans="1:14">
      <c r="A49" s="305" t="s">
        <v>19</v>
      </c>
      <c r="B49" s="306"/>
      <c r="C49" s="318"/>
      <c r="D49" s="319"/>
      <c r="E49" s="319"/>
      <c r="F49" s="319"/>
      <c r="G49" s="319"/>
      <c r="H49" s="319"/>
      <c r="I49" s="319"/>
      <c r="J49" s="320"/>
      <c r="K49" s="7" t="s">
        <v>20</v>
      </c>
      <c r="L49" s="302"/>
      <c r="M49" s="303"/>
      <c r="N49" s="304"/>
    </row>
    <row r="50" spans="1:14" ht="6.75" customHeight="1">
      <c r="A50" s="76"/>
      <c r="B50" s="77"/>
      <c r="C50" s="126"/>
      <c r="D50" s="126"/>
      <c r="E50" s="125"/>
      <c r="F50" s="125"/>
      <c r="G50" s="125"/>
      <c r="H50" s="125"/>
      <c r="I50" s="125"/>
      <c r="J50" s="125"/>
      <c r="K50" s="12"/>
      <c r="L50" s="126"/>
      <c r="M50" s="126"/>
      <c r="N50" s="12"/>
    </row>
    <row r="51" spans="1:14" ht="14.25" customHeight="1">
      <c r="A51" s="321" t="s">
        <v>21</v>
      </c>
      <c r="B51" s="321"/>
      <c r="C51" s="321"/>
      <c r="D51" s="306"/>
      <c r="E51" s="326"/>
      <c r="F51" s="327"/>
      <c r="G51" s="327"/>
      <c r="H51" s="327"/>
      <c r="I51" s="327"/>
      <c r="J51" s="327"/>
      <c r="K51" s="328"/>
    </row>
    <row r="52" spans="1:14">
      <c r="A52" s="8" t="s">
        <v>27</v>
      </c>
    </row>
    <row r="53" spans="1:14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313" t="s">
        <v>125</v>
      </c>
      <c r="B54" s="313"/>
      <c r="C54" s="313"/>
      <c r="D54" s="313"/>
      <c r="E54" s="313"/>
      <c r="F54" s="313"/>
      <c r="G54" s="313"/>
      <c r="H54" s="197"/>
      <c r="I54" s="329"/>
      <c r="J54" s="330"/>
      <c r="K54" s="331"/>
      <c r="N54" s="5"/>
    </row>
    <row r="55" spans="1:14" ht="8.25" customHeight="1">
      <c r="N55" s="5"/>
    </row>
    <row r="56" spans="1:14">
      <c r="A56" s="313" t="s">
        <v>28</v>
      </c>
      <c r="B56" s="313"/>
      <c r="C56" s="313"/>
      <c r="D56" s="313"/>
      <c r="E56" s="313"/>
      <c r="F56" s="313"/>
      <c r="G56" s="313"/>
      <c r="H56" s="314"/>
      <c r="I56" s="315"/>
      <c r="J56" s="316"/>
      <c r="K56" s="317"/>
      <c r="L56" s="9"/>
      <c r="M56" s="9"/>
      <c r="N56" s="248">
        <f>PRODUCT(I56,E61)</f>
        <v>0</v>
      </c>
    </row>
    <row r="57" spans="1:14" ht="7.5" customHeight="1">
      <c r="N57" s="5"/>
    </row>
    <row r="58" spans="1:14">
      <c r="A58" s="313" t="s">
        <v>29</v>
      </c>
      <c r="B58" s="313"/>
      <c r="C58" s="313"/>
      <c r="D58" s="313"/>
      <c r="E58" s="313"/>
      <c r="F58" s="313"/>
      <c r="G58" s="313"/>
      <c r="K58" s="197"/>
      <c r="L58" s="197"/>
      <c r="N58" s="5"/>
    </row>
    <row r="59" spans="1:14">
      <c r="A59" s="135"/>
      <c r="B59" s="300"/>
      <c r="C59" s="300"/>
      <c r="D59" s="301"/>
      <c r="E59" s="310"/>
      <c r="F59" s="311"/>
      <c r="G59" s="312"/>
      <c r="J59" s="135"/>
      <c r="M59" s="298"/>
      <c r="N59" s="299"/>
    </row>
    <row r="60" spans="1:14" ht="6.75" customHeight="1">
      <c r="N60" s="5"/>
    </row>
    <row r="61" spans="1:14">
      <c r="B61" s="305" t="s">
        <v>30</v>
      </c>
      <c r="C61" s="305"/>
      <c r="D61" s="306"/>
      <c r="E61" s="307"/>
      <c r="F61" s="308"/>
      <c r="G61" s="309"/>
      <c r="M61" s="296"/>
      <c r="N61" s="297"/>
    </row>
    <row r="62" spans="1:14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>
      <c r="A63" s="2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>
      <c r="A64" s="269" t="s">
        <v>156</v>
      </c>
      <c r="B64" s="269"/>
      <c r="C64" s="269"/>
      <c r="D64" s="269"/>
      <c r="E64" s="5"/>
      <c r="F64" s="269" t="s">
        <v>159</v>
      </c>
      <c r="G64" s="5"/>
      <c r="H64" s="268"/>
      <c r="I64" s="333" t="s">
        <v>158</v>
      </c>
      <c r="J64" s="333"/>
      <c r="K64" s="333"/>
      <c r="L64" s="5"/>
      <c r="M64" s="268"/>
      <c r="N64" s="5"/>
    </row>
    <row r="65" spans="1:14">
      <c r="A65" s="5"/>
      <c r="B65" s="5" t="s">
        <v>157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</sheetData>
  <mergeCells count="61">
    <mergeCell ref="C25:J25"/>
    <mergeCell ref="D30:M30"/>
    <mergeCell ref="I64:K64"/>
    <mergeCell ref="A4:O4"/>
    <mergeCell ref="A42:B42"/>
    <mergeCell ref="C37:J37"/>
    <mergeCell ref="A44:N44"/>
    <mergeCell ref="A45:B45"/>
    <mergeCell ref="A40:B40"/>
    <mergeCell ref="C40:J40"/>
    <mergeCell ref="A25:B25"/>
    <mergeCell ref="C41:J41"/>
    <mergeCell ref="C45:J45"/>
    <mergeCell ref="A31:C31"/>
    <mergeCell ref="A23:B23"/>
    <mergeCell ref="A35:B35"/>
    <mergeCell ref="A58:G58"/>
    <mergeCell ref="D29:M29"/>
    <mergeCell ref="E27:M27"/>
    <mergeCell ref="C39:J39"/>
    <mergeCell ref="D31:M31"/>
    <mergeCell ref="A9:N9"/>
    <mergeCell ref="A11:N11"/>
    <mergeCell ref="H16:J16"/>
    <mergeCell ref="M16:N16"/>
    <mergeCell ref="A19:B19"/>
    <mergeCell ref="A39:B39"/>
    <mergeCell ref="C35:N35"/>
    <mergeCell ref="A29:C29"/>
    <mergeCell ref="L39:N39"/>
    <mergeCell ref="A30:C30"/>
    <mergeCell ref="I54:K54"/>
    <mergeCell ref="A21:B21"/>
    <mergeCell ref="C19:N19"/>
    <mergeCell ref="C21:J21"/>
    <mergeCell ref="L21:M21"/>
    <mergeCell ref="C23:J23"/>
    <mergeCell ref="L25:N25"/>
    <mergeCell ref="C47:J47"/>
    <mergeCell ref="C42:J42"/>
    <mergeCell ref="A47:B47"/>
    <mergeCell ref="I56:K56"/>
    <mergeCell ref="A37:B37"/>
    <mergeCell ref="C49:J49"/>
    <mergeCell ref="A51:D51"/>
    <mergeCell ref="A49:B49"/>
    <mergeCell ref="A5:N5"/>
    <mergeCell ref="A6:N6"/>
    <mergeCell ref="A8:N8"/>
    <mergeCell ref="A54:G54"/>
    <mergeCell ref="E51:K51"/>
    <mergeCell ref="M61:N61"/>
    <mergeCell ref="M59:N59"/>
    <mergeCell ref="B59:D59"/>
    <mergeCell ref="L49:N49"/>
    <mergeCell ref="L37:M37"/>
    <mergeCell ref="A41:B41"/>
    <mergeCell ref="E61:G61"/>
    <mergeCell ref="E59:G59"/>
    <mergeCell ref="B61:D61"/>
    <mergeCell ref="A56:H56"/>
  </mergeCells>
  <phoneticPr fontId="6" type="noConversion"/>
  <dataValidations count="3">
    <dataValidation type="decimal" operator="lessThanOrEqual" allowBlank="1" showInputMessage="1" showErrorMessage="1" error="Debe ingresar un valor menor de 50%" sqref="E61">
      <formula1>0.5</formula1>
    </dataValidation>
    <dataValidation type="decimal" operator="lessThanOrEqual" allowBlank="1" showInputMessage="1" showErrorMessage="1" error="Debe ingresar valor menor a 50%" sqref="M61">
      <formula1>0.5</formula1>
    </dataValidation>
    <dataValidation type="textLength" operator="lessThanOrEqual" allowBlank="1" showInputMessage="1" showErrorMessage="1" sqref="A6:N6">
      <formula1>75</formula1>
    </dataValidation>
  </dataValidations>
  <pageMargins left="0.39370078740157483" right="0.51181102362204722" top="0.19685039370078741" bottom="0.39370078740157483" header="0" footer="0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H51"/>
  <sheetViews>
    <sheetView showGridLines="0" zoomScale="85" zoomScaleNormal="85" workbookViewId="0">
      <selection activeCell="A14" sqref="A14:H14"/>
    </sheetView>
  </sheetViews>
  <sheetFormatPr baseColWidth="10" defaultRowHeight="12.75"/>
  <cols>
    <col min="1" max="1" width="18.28515625" style="2" customWidth="1"/>
    <col min="2" max="16384" width="11.42578125" style="2"/>
  </cols>
  <sheetData>
    <row r="1" spans="1:8" customFormat="1">
      <c r="A1" s="2"/>
      <c r="B1" s="2"/>
      <c r="C1" s="2"/>
      <c r="D1" s="2"/>
      <c r="E1" s="2"/>
      <c r="F1" s="2"/>
      <c r="G1" s="2"/>
      <c r="H1" s="2"/>
    </row>
    <row r="2" spans="1:8" customFormat="1">
      <c r="A2" s="2"/>
      <c r="B2" s="2"/>
      <c r="C2" s="2"/>
      <c r="E2" s="2"/>
      <c r="F2" s="2"/>
      <c r="G2" s="2"/>
      <c r="H2" s="108"/>
    </row>
    <row r="3" spans="1:8" customFormat="1">
      <c r="A3" s="2"/>
      <c r="B3" s="2"/>
      <c r="C3" s="2"/>
      <c r="D3" s="2"/>
      <c r="E3" s="2"/>
      <c r="F3" s="2"/>
      <c r="G3" s="2"/>
      <c r="H3" s="109"/>
    </row>
    <row r="4" spans="1:8" customFormat="1" ht="25.5" customHeight="1">
      <c r="A4" s="2"/>
      <c r="B4" s="2"/>
      <c r="C4" s="2"/>
      <c r="D4" s="2"/>
      <c r="E4" s="2"/>
      <c r="F4" s="2"/>
      <c r="G4" s="2"/>
      <c r="H4" s="2"/>
    </row>
    <row r="5" spans="1:8" customFormat="1" ht="22.9" customHeight="1">
      <c r="A5" s="334" t="s">
        <v>153</v>
      </c>
      <c r="B5" s="335"/>
      <c r="C5" s="335"/>
      <c r="D5" s="335"/>
      <c r="E5" s="335"/>
      <c r="F5" s="335"/>
      <c r="G5" s="335"/>
      <c r="H5" s="336"/>
    </row>
    <row r="6" spans="1:8" customFormat="1">
      <c r="A6" s="2"/>
      <c r="B6" s="2"/>
      <c r="C6" s="2"/>
      <c r="D6" s="2"/>
      <c r="E6" s="2"/>
      <c r="F6" s="2"/>
      <c r="G6" s="2"/>
      <c r="H6" s="2"/>
    </row>
    <row r="7" spans="1:8" customFormat="1">
      <c r="A7" s="322" t="s">
        <v>147</v>
      </c>
      <c r="B7" s="322"/>
      <c r="C7" s="322"/>
      <c r="D7" s="322"/>
      <c r="E7" s="322"/>
      <c r="F7" s="322"/>
      <c r="G7" s="322"/>
      <c r="H7" s="322"/>
    </row>
    <row r="8" spans="1:8" customFormat="1" ht="54" customHeight="1">
      <c r="A8" s="350"/>
      <c r="B8" s="351"/>
      <c r="C8" s="351"/>
      <c r="D8" s="351"/>
      <c r="E8" s="351"/>
      <c r="F8" s="351"/>
      <c r="G8" s="351"/>
      <c r="H8" s="352"/>
    </row>
    <row r="9" spans="1:8" customFormat="1" ht="9" customHeight="1">
      <c r="A9" s="11"/>
      <c r="B9" s="11"/>
      <c r="C9" s="11"/>
      <c r="D9" s="11"/>
      <c r="E9" s="11"/>
      <c r="F9" s="11"/>
      <c r="G9" s="11"/>
      <c r="H9" s="11"/>
    </row>
    <row r="10" spans="1:8" customFormat="1">
      <c r="A10" s="353" t="s">
        <v>127</v>
      </c>
      <c r="B10" s="353"/>
      <c r="C10" s="353"/>
      <c r="D10" s="353"/>
      <c r="E10" s="353"/>
      <c r="F10" s="353"/>
      <c r="G10" s="353"/>
      <c r="H10" s="353"/>
    </row>
    <row r="11" spans="1:8" customFormat="1" ht="58.5" customHeight="1">
      <c r="A11" s="350"/>
      <c r="B11" s="351"/>
      <c r="C11" s="351"/>
      <c r="D11" s="351"/>
      <c r="E11" s="351"/>
      <c r="F11" s="351"/>
      <c r="G11" s="351"/>
      <c r="H11" s="352"/>
    </row>
    <row r="12" spans="1:8" customFormat="1" ht="11.25" customHeight="1">
      <c r="A12" s="77"/>
      <c r="B12" s="77"/>
      <c r="C12" s="77"/>
      <c r="D12" s="77"/>
      <c r="E12" s="77"/>
      <c r="F12" s="77"/>
      <c r="G12" s="77"/>
      <c r="H12" s="77"/>
    </row>
    <row r="13" spans="1:8" customFormat="1" ht="16.149999999999999" customHeight="1">
      <c r="A13" s="353" t="s">
        <v>151</v>
      </c>
      <c r="B13" s="353"/>
      <c r="C13" s="353"/>
      <c r="D13" s="353"/>
      <c r="E13" s="353"/>
      <c r="F13" s="353"/>
      <c r="G13" s="353"/>
      <c r="H13" s="353"/>
    </row>
    <row r="14" spans="1:8" customFormat="1" ht="85.5" customHeight="1">
      <c r="A14" s="350"/>
      <c r="B14" s="351"/>
      <c r="C14" s="351"/>
      <c r="D14" s="351"/>
      <c r="E14" s="351"/>
      <c r="F14" s="351"/>
      <c r="G14" s="351"/>
      <c r="H14" s="352"/>
    </row>
    <row r="15" spans="1:8" customFormat="1" ht="21.75" customHeight="1">
      <c r="A15" s="256" t="s">
        <v>130</v>
      </c>
      <c r="B15" s="256"/>
      <c r="C15" s="256"/>
      <c r="D15" s="256"/>
      <c r="E15" s="256"/>
      <c r="F15" s="256"/>
      <c r="G15" s="256"/>
      <c r="H15" s="256"/>
    </row>
    <row r="16" spans="1:8" customFormat="1" ht="123" customHeight="1">
      <c r="A16" s="350"/>
      <c r="B16" s="351"/>
      <c r="C16" s="351"/>
      <c r="D16" s="351"/>
      <c r="E16" s="351"/>
      <c r="F16" s="351"/>
      <c r="G16" s="351"/>
      <c r="H16" s="352"/>
    </row>
    <row r="17" spans="1:8" customFormat="1"/>
    <row r="18" spans="1:8" customFormat="1">
      <c r="A18" s="313" t="s">
        <v>145</v>
      </c>
      <c r="B18" s="313"/>
      <c r="C18" s="313"/>
      <c r="D18" s="313"/>
      <c r="E18" s="313"/>
      <c r="F18" s="313"/>
      <c r="G18" s="313"/>
      <c r="H18" s="313"/>
    </row>
    <row r="19" spans="1:8" customFormat="1" ht="51">
      <c r="A19" s="354" t="s">
        <v>83</v>
      </c>
      <c r="B19" s="354"/>
      <c r="C19" s="354" t="s">
        <v>84</v>
      </c>
      <c r="D19" s="354"/>
      <c r="E19" s="75" t="s">
        <v>85</v>
      </c>
      <c r="F19" s="75" t="s">
        <v>86</v>
      </c>
      <c r="G19" s="354" t="s">
        <v>87</v>
      </c>
      <c r="H19" s="354"/>
    </row>
    <row r="20" spans="1:8" customFormat="1" ht="15.75" customHeight="1">
      <c r="A20" s="342"/>
      <c r="B20" s="342"/>
      <c r="C20" s="342"/>
      <c r="D20" s="342"/>
      <c r="E20" s="258"/>
      <c r="F20" s="258"/>
      <c r="G20" s="342"/>
      <c r="H20" s="342"/>
    </row>
    <row r="21" spans="1:8" customFormat="1" ht="13.5" customHeight="1">
      <c r="A21" s="342"/>
      <c r="B21" s="342"/>
      <c r="C21" s="342"/>
      <c r="D21" s="342"/>
      <c r="E21" s="258"/>
      <c r="F21" s="258"/>
      <c r="G21" s="342"/>
      <c r="H21" s="342"/>
    </row>
    <row r="22" spans="1:8" customFormat="1">
      <c r="A22" s="342"/>
      <c r="B22" s="342"/>
      <c r="C22" s="342"/>
      <c r="D22" s="342"/>
      <c r="E22" s="258"/>
      <c r="F22" s="258"/>
      <c r="G22" s="342"/>
      <c r="H22" s="342"/>
    </row>
    <row r="23" spans="1:8" customFormat="1">
      <c r="A23" s="342"/>
      <c r="B23" s="342"/>
      <c r="C23" s="342"/>
      <c r="D23" s="342"/>
      <c r="E23" s="258"/>
      <c r="F23" s="258"/>
      <c r="G23" s="342"/>
      <c r="H23" s="342"/>
    </row>
    <row r="24" spans="1:8" customFormat="1">
      <c r="A24" s="342"/>
      <c r="B24" s="342"/>
      <c r="C24" s="342"/>
      <c r="D24" s="342"/>
      <c r="E24" s="258"/>
      <c r="F24" s="258"/>
      <c r="G24" s="342"/>
      <c r="H24" s="342"/>
    </row>
    <row r="25" spans="1:8" customFormat="1">
      <c r="A25" s="343" t="s">
        <v>88</v>
      </c>
      <c r="B25" s="343"/>
      <c r="C25" s="343"/>
      <c r="D25" s="343"/>
      <c r="E25" s="343"/>
      <c r="F25" s="343"/>
      <c r="G25" s="343"/>
      <c r="H25" s="343"/>
    </row>
    <row r="26" spans="1:8" customFormat="1">
      <c r="A26" s="2"/>
      <c r="B26" s="2"/>
      <c r="C26" s="2"/>
      <c r="D26" s="2"/>
      <c r="E26" s="2"/>
      <c r="F26" s="2"/>
      <c r="G26" s="2"/>
      <c r="H26" s="2"/>
    </row>
    <row r="27" spans="1:8" customFormat="1">
      <c r="A27" s="313" t="s">
        <v>146</v>
      </c>
      <c r="B27" s="313"/>
      <c r="C27" s="313"/>
      <c r="D27" s="313"/>
      <c r="E27" s="313"/>
      <c r="F27" s="313"/>
      <c r="G27" s="313"/>
      <c r="H27" s="313"/>
    </row>
    <row r="28" spans="1:8" customFormat="1">
      <c r="A28" s="344" t="s">
        <v>89</v>
      </c>
      <c r="B28" s="344"/>
      <c r="C28" s="344"/>
      <c r="D28" s="344"/>
      <c r="E28" s="344"/>
      <c r="F28" s="344"/>
      <c r="G28" s="344"/>
      <c r="H28" s="344"/>
    </row>
    <row r="29" spans="1:8" customFormat="1" ht="77.25" customHeight="1">
      <c r="A29" s="347"/>
      <c r="B29" s="348"/>
      <c r="C29" s="348"/>
      <c r="D29" s="348"/>
      <c r="E29" s="348"/>
      <c r="F29" s="348"/>
      <c r="G29" s="348"/>
      <c r="H29" s="349"/>
    </row>
    <row r="30" spans="1:8" customFormat="1">
      <c r="A30" s="259"/>
      <c r="B30" s="260"/>
      <c r="C30" s="260"/>
      <c r="D30" s="260"/>
      <c r="E30" s="260"/>
      <c r="F30" s="260"/>
      <c r="G30" s="260"/>
      <c r="H30" s="260"/>
    </row>
    <row r="31" spans="1:8" customFormat="1">
      <c r="A31" s="313" t="s">
        <v>90</v>
      </c>
      <c r="B31" s="313"/>
      <c r="C31" s="313"/>
      <c r="D31" s="313"/>
      <c r="E31" s="313"/>
      <c r="F31" s="313"/>
      <c r="G31" s="313"/>
      <c r="H31" s="313"/>
    </row>
    <row r="32" spans="1:8" customFormat="1" ht="29.25" customHeight="1">
      <c r="A32" s="346"/>
      <c r="B32" s="346"/>
      <c r="C32" s="346"/>
      <c r="D32" s="2"/>
      <c r="E32" s="2"/>
      <c r="F32" s="345"/>
      <c r="G32" s="345"/>
      <c r="H32" s="345"/>
    </row>
    <row r="33" spans="1:8" customFormat="1">
      <c r="A33" s="339" t="s">
        <v>91</v>
      </c>
      <c r="B33" s="339"/>
      <c r="C33" s="339"/>
      <c r="D33" s="2"/>
      <c r="E33" s="2"/>
      <c r="F33" s="339" t="s">
        <v>92</v>
      </c>
      <c r="G33" s="339"/>
      <c r="H33" s="339"/>
    </row>
    <row r="34" spans="1:8" customFormat="1" ht="3.75" customHeight="1">
      <c r="A34" s="2"/>
      <c r="B34" s="2"/>
      <c r="C34" s="2"/>
      <c r="D34" s="2"/>
      <c r="E34" s="2"/>
      <c r="F34" s="2"/>
      <c r="G34" s="2"/>
      <c r="H34" s="2"/>
    </row>
    <row r="35" spans="1:8" customFormat="1" ht="26.25" customHeight="1">
      <c r="A35" s="286"/>
      <c r="B35" s="286"/>
      <c r="C35" s="286"/>
      <c r="D35" s="2"/>
      <c r="E35" s="2"/>
      <c r="F35" s="340"/>
      <c r="G35" s="340"/>
      <c r="H35" s="340"/>
    </row>
    <row r="36" spans="1:8" customFormat="1">
      <c r="A36" s="339" t="s">
        <v>94</v>
      </c>
      <c r="B36" s="339"/>
      <c r="C36" s="339"/>
      <c r="D36" s="2"/>
      <c r="E36" s="2"/>
      <c r="F36" s="339" t="s">
        <v>93</v>
      </c>
      <c r="G36" s="339"/>
      <c r="H36" s="339"/>
    </row>
    <row r="37" spans="1:8">
      <c r="A37" s="257"/>
      <c r="B37" s="257"/>
      <c r="C37" s="257"/>
      <c r="F37" s="257"/>
      <c r="G37" s="257"/>
      <c r="H37" s="257"/>
    </row>
    <row r="38" spans="1:8">
      <c r="F38" s="341"/>
      <c r="G38" s="341"/>
      <c r="H38" s="341"/>
    </row>
    <row r="43" spans="1:8" ht="6.75" customHeight="1">
      <c r="A43" s="321"/>
      <c r="B43" s="321"/>
      <c r="C43" s="321"/>
    </row>
    <row r="44" spans="1:8">
      <c r="A44" s="321"/>
      <c r="B44" s="321"/>
      <c r="C44" s="321"/>
      <c r="F44" s="5"/>
      <c r="G44" s="5"/>
      <c r="H44" s="5"/>
    </row>
    <row r="45" spans="1:8">
      <c r="A45" s="341"/>
      <c r="B45" s="341"/>
      <c r="C45" s="341"/>
      <c r="F45" s="341"/>
      <c r="G45" s="341"/>
      <c r="H45" s="341"/>
    </row>
    <row r="47" spans="1:8">
      <c r="F47" s="321"/>
      <c r="G47" s="321"/>
      <c r="H47" s="321"/>
    </row>
    <row r="48" spans="1:8">
      <c r="F48" s="341"/>
      <c r="G48" s="341"/>
      <c r="H48" s="341"/>
    </row>
    <row r="49" spans="6:8">
      <c r="F49" s="321"/>
      <c r="G49" s="321"/>
      <c r="H49" s="321"/>
    </row>
    <row r="50" spans="6:8">
      <c r="F50" s="321"/>
      <c r="G50" s="321"/>
      <c r="H50" s="321"/>
    </row>
    <row r="51" spans="6:8">
      <c r="F51" s="341"/>
      <c r="G51" s="341"/>
      <c r="H51" s="341"/>
    </row>
  </sheetData>
  <sheetProtection selectLockedCells="1"/>
  <mergeCells count="48">
    <mergeCell ref="A19:B19"/>
    <mergeCell ref="C19:D19"/>
    <mergeCell ref="A20:B20"/>
    <mergeCell ref="C20:D20"/>
    <mergeCell ref="G20:H20"/>
    <mergeCell ref="A21:B21"/>
    <mergeCell ref="C21:D21"/>
    <mergeCell ref="G21:H21"/>
    <mergeCell ref="G19:H19"/>
    <mergeCell ref="A5:H5"/>
    <mergeCell ref="A7:H7"/>
    <mergeCell ref="A8:H8"/>
    <mergeCell ref="A10:H10"/>
    <mergeCell ref="A11:H11"/>
    <mergeCell ref="A18:H18"/>
    <mergeCell ref="A13:H13"/>
    <mergeCell ref="A14:H14"/>
    <mergeCell ref="A16:H16"/>
    <mergeCell ref="A29:H29"/>
    <mergeCell ref="A36:C36"/>
    <mergeCell ref="A22:B22"/>
    <mergeCell ref="C22:D22"/>
    <mergeCell ref="G22:H22"/>
    <mergeCell ref="A23:B23"/>
    <mergeCell ref="C23:D23"/>
    <mergeCell ref="G23:H23"/>
    <mergeCell ref="A24:B24"/>
    <mergeCell ref="C24:D24"/>
    <mergeCell ref="G24:H24"/>
    <mergeCell ref="A25:H25"/>
    <mergeCell ref="A27:H27"/>
    <mergeCell ref="A28:H28"/>
    <mergeCell ref="F48:H48"/>
    <mergeCell ref="F49:H50"/>
    <mergeCell ref="F32:H32"/>
    <mergeCell ref="A35:C35"/>
    <mergeCell ref="A31:H31"/>
    <mergeCell ref="A32:C32"/>
    <mergeCell ref="A33:C33"/>
    <mergeCell ref="F33:H33"/>
    <mergeCell ref="F35:H35"/>
    <mergeCell ref="F51:H51"/>
    <mergeCell ref="A43:C44"/>
    <mergeCell ref="A45:C45"/>
    <mergeCell ref="F45:H45"/>
    <mergeCell ref="F47:H47"/>
    <mergeCell ref="F36:H36"/>
    <mergeCell ref="F38:H38"/>
  </mergeCells>
  <phoneticPr fontId="6" type="noConversion"/>
  <pageMargins left="0.31496062992125984" right="0.19685039370078741" top="0.15748031496062992" bottom="0.27559055118110237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Layout" zoomScaleNormal="85" workbookViewId="0">
      <selection sqref="A1:I51"/>
    </sheetView>
  </sheetViews>
  <sheetFormatPr baseColWidth="10" defaultRowHeight="12.75"/>
  <cols>
    <col min="1" max="1" width="9" customWidth="1"/>
    <col min="2" max="2" width="10.7109375" bestFit="1" customWidth="1"/>
    <col min="3" max="3" width="40.28515625" customWidth="1"/>
    <col min="4" max="5" width="12.140625" bestFit="1" customWidth="1"/>
  </cols>
  <sheetData>
    <row r="1" spans="1:9" ht="22.9" customHeight="1">
      <c r="A1" s="334" t="s">
        <v>155</v>
      </c>
      <c r="B1" s="335"/>
      <c r="C1" s="335"/>
      <c r="D1" s="335"/>
      <c r="E1" s="335"/>
      <c r="F1" s="335"/>
      <c r="G1" s="335"/>
      <c r="H1" s="335"/>
      <c r="I1" s="336"/>
    </row>
    <row r="2" spans="1:9" ht="18">
      <c r="A2" s="355" t="s">
        <v>148</v>
      </c>
      <c r="B2" s="356"/>
      <c r="C2" s="356"/>
      <c r="D2" s="356"/>
      <c r="E2" s="356"/>
      <c r="F2" s="356"/>
      <c r="G2" s="356"/>
      <c r="H2" s="356"/>
      <c r="I2" s="357"/>
    </row>
    <row r="3" spans="1:9" ht="13.15" customHeight="1">
      <c r="A3" s="376" t="s">
        <v>141</v>
      </c>
      <c r="B3" s="376"/>
      <c r="C3" s="376"/>
      <c r="D3" s="376"/>
      <c r="E3" s="376"/>
      <c r="F3" s="376"/>
      <c r="G3" s="376"/>
      <c r="H3" s="376"/>
      <c r="I3" s="376"/>
    </row>
    <row r="4" spans="1:9" ht="15.6" customHeight="1">
      <c r="A4" s="377"/>
      <c r="B4" s="377"/>
      <c r="C4" s="377"/>
      <c r="D4" s="377"/>
      <c r="E4" s="377"/>
      <c r="F4" s="377"/>
      <c r="G4" s="377"/>
      <c r="H4" s="377"/>
      <c r="I4" s="377"/>
    </row>
    <row r="5" spans="1:9" ht="15">
      <c r="A5" s="209" t="s">
        <v>131</v>
      </c>
      <c r="B5" s="209"/>
      <c r="C5" s="209"/>
      <c r="D5" s="200"/>
      <c r="E5" s="200"/>
    </row>
    <row r="6" spans="1:9">
      <c r="A6" s="203"/>
      <c r="B6" s="203"/>
      <c r="C6" s="73"/>
      <c r="D6" s="200"/>
      <c r="E6" s="200"/>
    </row>
    <row r="7" spans="1:9" ht="15.75">
      <c r="A7" s="358" t="s">
        <v>140</v>
      </c>
      <c r="B7" s="359"/>
      <c r="C7" s="359"/>
      <c r="D7" s="359"/>
      <c r="E7" s="359"/>
      <c r="F7" s="359"/>
      <c r="G7" s="359"/>
      <c r="H7" s="359"/>
      <c r="I7" s="360"/>
    </row>
    <row r="8" spans="1:9" ht="13.5" thickBot="1">
      <c r="A8" s="214"/>
      <c r="B8" s="204"/>
      <c r="C8" s="204"/>
      <c r="D8" s="200"/>
      <c r="E8" s="200"/>
    </row>
    <row r="9" spans="1:9" ht="48.6" customHeight="1" thickBot="1">
      <c r="A9" s="261" t="s">
        <v>132</v>
      </c>
      <c r="B9" s="262" t="s">
        <v>135</v>
      </c>
      <c r="C9" s="263" t="s">
        <v>67</v>
      </c>
      <c r="D9" s="262" t="s">
        <v>136</v>
      </c>
      <c r="E9" s="264" t="s">
        <v>137</v>
      </c>
      <c r="F9" s="361" t="s">
        <v>138</v>
      </c>
      <c r="G9" s="362"/>
      <c r="H9" s="361" t="s">
        <v>139</v>
      </c>
      <c r="I9" s="363"/>
    </row>
    <row r="10" spans="1:9" ht="16.5" thickBot="1">
      <c r="A10" s="220" t="s">
        <v>31</v>
      </c>
      <c r="B10" s="265"/>
      <c r="C10" s="242"/>
      <c r="D10" s="221"/>
      <c r="E10" s="222"/>
      <c r="F10" s="384"/>
      <c r="G10" s="393"/>
      <c r="H10" s="384"/>
      <c r="I10" s="385"/>
    </row>
    <row r="11" spans="1:9" ht="15.75">
      <c r="A11" s="219" t="s">
        <v>31</v>
      </c>
      <c r="B11" s="211">
        <v>1</v>
      </c>
      <c r="C11" s="238"/>
      <c r="D11" s="236"/>
      <c r="E11" s="224"/>
      <c r="F11" s="386"/>
      <c r="G11" s="394"/>
      <c r="H11" s="386"/>
      <c r="I11" s="387"/>
    </row>
    <row r="12" spans="1:9" ht="15.75">
      <c r="A12" s="205" t="s">
        <v>31</v>
      </c>
      <c r="B12" s="206">
        <v>2</v>
      </c>
      <c r="C12" s="239"/>
      <c r="D12" s="225"/>
      <c r="E12" s="226"/>
      <c r="F12" s="386"/>
      <c r="G12" s="394"/>
      <c r="H12" s="386"/>
      <c r="I12" s="387"/>
    </row>
    <row r="13" spans="1:9" ht="15.75">
      <c r="A13" s="205" t="s">
        <v>31</v>
      </c>
      <c r="B13" s="206">
        <v>3</v>
      </c>
      <c r="C13" s="239"/>
      <c r="D13" s="225"/>
      <c r="E13" s="226"/>
      <c r="F13" s="386"/>
      <c r="G13" s="394"/>
      <c r="H13" s="386"/>
      <c r="I13" s="387"/>
    </row>
    <row r="14" spans="1:9" ht="15.75">
      <c r="A14" s="215" t="s">
        <v>31</v>
      </c>
      <c r="B14" s="206">
        <v>4</v>
      </c>
      <c r="C14" s="240"/>
      <c r="D14" s="227"/>
      <c r="E14" s="228"/>
      <c r="F14" s="386"/>
      <c r="G14" s="394"/>
      <c r="H14" s="386"/>
      <c r="I14" s="387"/>
    </row>
    <row r="15" spans="1:9" ht="16.5" thickBot="1">
      <c r="A15" s="207" t="s">
        <v>31</v>
      </c>
      <c r="B15" s="208">
        <v>5</v>
      </c>
      <c r="C15" s="241"/>
      <c r="D15" s="229"/>
      <c r="E15" s="230"/>
      <c r="F15" s="388"/>
      <c r="G15" s="395"/>
      <c r="H15" s="388"/>
      <c r="I15" s="389"/>
    </row>
    <row r="16" spans="1:9" ht="16.5" thickBot="1">
      <c r="A16" s="218" t="s">
        <v>32</v>
      </c>
      <c r="B16" s="265"/>
      <c r="C16" s="243"/>
      <c r="D16" s="231"/>
      <c r="E16" s="222"/>
      <c r="F16" s="384"/>
      <c r="G16" s="393"/>
      <c r="H16" s="384"/>
      <c r="I16" s="385"/>
    </row>
    <row r="17" spans="1:9" ht="15.75">
      <c r="A17" s="210" t="s">
        <v>32</v>
      </c>
      <c r="B17" s="211">
        <v>1</v>
      </c>
      <c r="C17" s="238"/>
      <c r="D17" s="223"/>
      <c r="E17" s="224"/>
      <c r="F17" s="386"/>
      <c r="G17" s="394"/>
      <c r="H17" s="386"/>
      <c r="I17" s="387"/>
    </row>
    <row r="18" spans="1:9" ht="15.75">
      <c r="A18" s="216" t="s">
        <v>32</v>
      </c>
      <c r="B18" s="206">
        <v>2</v>
      </c>
      <c r="C18" s="239"/>
      <c r="D18" s="225"/>
      <c r="E18" s="226"/>
      <c r="F18" s="386"/>
      <c r="G18" s="394"/>
      <c r="H18" s="386"/>
      <c r="I18" s="387"/>
    </row>
    <row r="19" spans="1:9" ht="15.75">
      <c r="A19" s="205" t="s">
        <v>32</v>
      </c>
      <c r="B19" s="206">
        <v>3</v>
      </c>
      <c r="C19" s="239"/>
      <c r="D19" s="225"/>
      <c r="E19" s="226"/>
      <c r="F19" s="386"/>
      <c r="G19" s="394"/>
      <c r="H19" s="386"/>
      <c r="I19" s="387"/>
    </row>
    <row r="20" spans="1:9" ht="15.75">
      <c r="A20" s="205" t="s">
        <v>32</v>
      </c>
      <c r="B20" s="206">
        <v>4</v>
      </c>
      <c r="C20" s="239"/>
      <c r="D20" s="225"/>
      <c r="E20" s="226"/>
      <c r="F20" s="386"/>
      <c r="G20" s="394"/>
      <c r="H20" s="386"/>
      <c r="I20" s="387"/>
    </row>
    <row r="21" spans="1:9" ht="16.5" thickBot="1">
      <c r="A21" s="207" t="s">
        <v>32</v>
      </c>
      <c r="B21" s="208">
        <v>5</v>
      </c>
      <c r="C21" s="241"/>
      <c r="D21" s="229"/>
      <c r="E21" s="230"/>
      <c r="F21" s="388"/>
      <c r="G21" s="395"/>
      <c r="H21" s="388"/>
      <c r="I21" s="389"/>
    </row>
    <row r="22" spans="1:9" ht="16.5" thickBot="1">
      <c r="A22" s="217" t="s">
        <v>33</v>
      </c>
      <c r="B22" s="266"/>
      <c r="C22" s="244"/>
      <c r="D22" s="232"/>
      <c r="E22" s="233"/>
      <c r="F22" s="384"/>
      <c r="G22" s="393"/>
      <c r="H22" s="384"/>
      <c r="I22" s="385"/>
    </row>
    <row r="23" spans="1:9" ht="15.75">
      <c r="A23" s="212" t="s">
        <v>33</v>
      </c>
      <c r="B23" s="213">
        <v>1</v>
      </c>
      <c r="C23" s="245"/>
      <c r="D23" s="234"/>
      <c r="E23" s="235"/>
      <c r="F23" s="386"/>
      <c r="G23" s="394"/>
      <c r="H23" s="386"/>
      <c r="I23" s="387"/>
    </row>
    <row r="24" spans="1:9" ht="15.75">
      <c r="A24" s="205" t="s">
        <v>33</v>
      </c>
      <c r="B24" s="206">
        <v>2</v>
      </c>
      <c r="C24" s="239"/>
      <c r="D24" s="225"/>
      <c r="E24" s="226"/>
      <c r="F24" s="386"/>
      <c r="G24" s="394"/>
      <c r="H24" s="386"/>
      <c r="I24" s="387"/>
    </row>
    <row r="25" spans="1:9" ht="15.75">
      <c r="A25" s="205" t="s">
        <v>33</v>
      </c>
      <c r="B25" s="206">
        <v>3</v>
      </c>
      <c r="C25" s="239"/>
      <c r="D25" s="225"/>
      <c r="E25" s="226"/>
      <c r="F25" s="386"/>
      <c r="G25" s="394"/>
      <c r="H25" s="386"/>
      <c r="I25" s="387"/>
    </row>
    <row r="26" spans="1:9" ht="15.75">
      <c r="A26" s="205" t="s">
        <v>33</v>
      </c>
      <c r="B26" s="206">
        <v>4</v>
      </c>
      <c r="C26" s="239"/>
      <c r="D26" s="225"/>
      <c r="E26" s="226"/>
      <c r="F26" s="386"/>
      <c r="G26" s="394"/>
      <c r="H26" s="386"/>
      <c r="I26" s="387"/>
    </row>
    <row r="27" spans="1:9" ht="16.5" thickBot="1">
      <c r="A27" s="207" t="s">
        <v>33</v>
      </c>
      <c r="B27" s="208">
        <v>5</v>
      </c>
      <c r="C27" s="241"/>
      <c r="D27" s="229"/>
      <c r="E27" s="237"/>
      <c r="F27" s="388"/>
      <c r="G27" s="395"/>
      <c r="H27" s="388"/>
      <c r="I27" s="389"/>
    </row>
    <row r="28" spans="1:9" ht="16.5" thickBot="1">
      <c r="A28" s="217" t="s">
        <v>34</v>
      </c>
      <c r="B28" s="266"/>
      <c r="C28" s="244"/>
      <c r="D28" s="232"/>
      <c r="E28" s="233"/>
      <c r="F28" s="378"/>
      <c r="G28" s="379"/>
      <c r="H28" s="384"/>
      <c r="I28" s="385"/>
    </row>
    <row r="29" spans="1:9" ht="15.75">
      <c r="A29" s="212" t="s">
        <v>34</v>
      </c>
      <c r="B29" s="213">
        <v>1</v>
      </c>
      <c r="C29" s="245"/>
      <c r="D29" s="234"/>
      <c r="E29" s="235"/>
      <c r="F29" s="380"/>
      <c r="G29" s="381"/>
      <c r="H29" s="386"/>
      <c r="I29" s="387"/>
    </row>
    <row r="30" spans="1:9" ht="15.75">
      <c r="A30" s="205" t="s">
        <v>34</v>
      </c>
      <c r="B30" s="206">
        <v>2</v>
      </c>
      <c r="C30" s="239"/>
      <c r="D30" s="225"/>
      <c r="E30" s="226"/>
      <c r="F30" s="380"/>
      <c r="G30" s="381"/>
      <c r="H30" s="386"/>
      <c r="I30" s="387"/>
    </row>
    <row r="31" spans="1:9" ht="15.75">
      <c r="A31" s="205" t="s">
        <v>34</v>
      </c>
      <c r="B31" s="206">
        <v>3</v>
      </c>
      <c r="C31" s="239"/>
      <c r="D31" s="225"/>
      <c r="E31" s="226"/>
      <c r="F31" s="380"/>
      <c r="G31" s="381"/>
      <c r="H31" s="386"/>
      <c r="I31" s="387"/>
    </row>
    <row r="32" spans="1:9" ht="15.75">
      <c r="A32" s="205" t="s">
        <v>34</v>
      </c>
      <c r="B32" s="206">
        <v>4</v>
      </c>
      <c r="C32" s="239"/>
      <c r="D32" s="225"/>
      <c r="E32" s="226"/>
      <c r="F32" s="380"/>
      <c r="G32" s="381"/>
      <c r="H32" s="386"/>
      <c r="I32" s="387"/>
    </row>
    <row r="33" spans="1:9" ht="16.5" thickBot="1">
      <c r="A33" s="207" t="s">
        <v>34</v>
      </c>
      <c r="B33" s="208">
        <v>5</v>
      </c>
      <c r="C33" s="241"/>
      <c r="D33" s="229"/>
      <c r="E33" s="230"/>
      <c r="F33" s="382"/>
      <c r="G33" s="383"/>
      <c r="H33" s="388"/>
      <c r="I33" s="389"/>
    </row>
    <row r="34" spans="1:9" ht="16.5" thickBot="1">
      <c r="A34" s="217" t="s">
        <v>35</v>
      </c>
      <c r="B34" s="266"/>
      <c r="C34" s="244"/>
      <c r="D34" s="232"/>
      <c r="E34" s="233"/>
      <c r="F34" s="364"/>
      <c r="G34" s="365"/>
      <c r="H34" s="384"/>
      <c r="I34" s="385"/>
    </row>
    <row r="35" spans="1:9" ht="15.75">
      <c r="A35" s="212" t="s">
        <v>35</v>
      </c>
      <c r="B35" s="213">
        <v>1</v>
      </c>
      <c r="C35" s="245"/>
      <c r="D35" s="234"/>
      <c r="E35" s="235"/>
      <c r="F35" s="366"/>
      <c r="G35" s="367"/>
      <c r="H35" s="386"/>
      <c r="I35" s="387"/>
    </row>
    <row r="36" spans="1:9" ht="15.75">
      <c r="A36" s="205" t="s">
        <v>35</v>
      </c>
      <c r="B36" s="206">
        <v>2</v>
      </c>
      <c r="C36" s="239"/>
      <c r="D36" s="225"/>
      <c r="E36" s="226"/>
      <c r="F36" s="366"/>
      <c r="G36" s="367"/>
      <c r="H36" s="386"/>
      <c r="I36" s="387"/>
    </row>
    <row r="37" spans="1:9" ht="15.75">
      <c r="A37" s="205" t="s">
        <v>35</v>
      </c>
      <c r="B37" s="206">
        <v>3</v>
      </c>
      <c r="C37" s="239"/>
      <c r="D37" s="225"/>
      <c r="E37" s="226"/>
      <c r="F37" s="366"/>
      <c r="G37" s="367"/>
      <c r="H37" s="386"/>
      <c r="I37" s="387"/>
    </row>
    <row r="38" spans="1:9" ht="15.75">
      <c r="A38" s="205" t="s">
        <v>35</v>
      </c>
      <c r="B38" s="206">
        <v>4</v>
      </c>
      <c r="C38" s="239"/>
      <c r="D38" s="225"/>
      <c r="E38" s="226"/>
      <c r="F38" s="366"/>
      <c r="G38" s="367"/>
      <c r="H38" s="386"/>
      <c r="I38" s="387"/>
    </row>
    <row r="39" spans="1:9" ht="16.5" thickBot="1">
      <c r="A39" s="207" t="s">
        <v>35</v>
      </c>
      <c r="B39" s="208">
        <v>5</v>
      </c>
      <c r="C39" s="241"/>
      <c r="D39" s="229"/>
      <c r="E39" s="230"/>
      <c r="F39" s="368"/>
      <c r="G39" s="369"/>
      <c r="H39" s="388"/>
      <c r="I39" s="389"/>
    </row>
    <row r="40" spans="1:9" ht="16.5" thickBot="1">
      <c r="A40" s="217" t="s">
        <v>133</v>
      </c>
      <c r="B40" s="266"/>
      <c r="C40" s="244"/>
      <c r="D40" s="232"/>
      <c r="E40" s="233"/>
      <c r="F40" s="364"/>
      <c r="G40" s="365"/>
      <c r="H40" s="364"/>
      <c r="I40" s="390"/>
    </row>
    <row r="41" spans="1:9" ht="15.75">
      <c r="A41" s="212" t="s">
        <v>133</v>
      </c>
      <c r="B41" s="213">
        <v>1</v>
      </c>
      <c r="C41" s="245"/>
      <c r="D41" s="234"/>
      <c r="E41" s="235"/>
      <c r="F41" s="366"/>
      <c r="G41" s="367"/>
      <c r="H41" s="366"/>
      <c r="I41" s="391"/>
    </row>
    <row r="42" spans="1:9" ht="15.75">
      <c r="A42" s="205" t="s">
        <v>133</v>
      </c>
      <c r="B42" s="206">
        <v>2</v>
      </c>
      <c r="C42" s="239"/>
      <c r="D42" s="225"/>
      <c r="E42" s="226"/>
      <c r="F42" s="366"/>
      <c r="G42" s="367"/>
      <c r="H42" s="366"/>
      <c r="I42" s="391"/>
    </row>
    <row r="43" spans="1:9" ht="15.75">
      <c r="A43" s="205" t="s">
        <v>133</v>
      </c>
      <c r="B43" s="206">
        <v>3</v>
      </c>
      <c r="C43" s="239"/>
      <c r="D43" s="225"/>
      <c r="E43" s="226"/>
      <c r="F43" s="366"/>
      <c r="G43" s="367"/>
      <c r="H43" s="366"/>
      <c r="I43" s="391"/>
    </row>
    <row r="44" spans="1:9" ht="15.75">
      <c r="A44" s="205" t="s">
        <v>133</v>
      </c>
      <c r="B44" s="206">
        <v>4</v>
      </c>
      <c r="C44" s="239"/>
      <c r="D44" s="225"/>
      <c r="E44" s="226"/>
      <c r="F44" s="366"/>
      <c r="G44" s="367"/>
      <c r="H44" s="366"/>
      <c r="I44" s="391"/>
    </row>
    <row r="45" spans="1:9" ht="16.5" thickBot="1">
      <c r="A45" s="207" t="s">
        <v>133</v>
      </c>
      <c r="B45" s="208">
        <v>5</v>
      </c>
      <c r="C45" s="241"/>
      <c r="D45" s="229"/>
      <c r="E45" s="230"/>
      <c r="F45" s="368"/>
      <c r="G45" s="369"/>
      <c r="H45" s="368"/>
      <c r="I45" s="392"/>
    </row>
    <row r="46" spans="1:9" ht="16.5" thickBot="1">
      <c r="A46" s="217" t="s">
        <v>134</v>
      </c>
      <c r="B46" s="266"/>
      <c r="C46" s="244"/>
      <c r="D46" s="232"/>
      <c r="E46" s="233"/>
      <c r="F46" s="364"/>
      <c r="G46" s="365"/>
      <c r="H46" s="370"/>
      <c r="I46" s="371"/>
    </row>
    <row r="47" spans="1:9" ht="15.75">
      <c r="A47" s="212" t="s">
        <v>134</v>
      </c>
      <c r="B47" s="213">
        <v>1</v>
      </c>
      <c r="C47" s="245"/>
      <c r="D47" s="234"/>
      <c r="E47" s="235"/>
      <c r="F47" s="366"/>
      <c r="G47" s="367"/>
      <c r="H47" s="372"/>
      <c r="I47" s="373"/>
    </row>
    <row r="48" spans="1:9" ht="15.75">
      <c r="A48" s="205" t="s">
        <v>134</v>
      </c>
      <c r="B48" s="206">
        <v>2</v>
      </c>
      <c r="C48" s="239"/>
      <c r="D48" s="225"/>
      <c r="E48" s="226"/>
      <c r="F48" s="366"/>
      <c r="G48" s="367"/>
      <c r="H48" s="372"/>
      <c r="I48" s="373"/>
    </row>
    <row r="49" spans="1:9" ht="15.75">
      <c r="A49" s="205" t="s">
        <v>134</v>
      </c>
      <c r="B49" s="206">
        <v>3</v>
      </c>
      <c r="C49" s="239"/>
      <c r="D49" s="225"/>
      <c r="E49" s="226"/>
      <c r="F49" s="366"/>
      <c r="G49" s="367"/>
      <c r="H49" s="372"/>
      <c r="I49" s="373"/>
    </row>
    <row r="50" spans="1:9" ht="15.75">
      <c r="A50" s="205" t="s">
        <v>134</v>
      </c>
      <c r="B50" s="206">
        <v>4</v>
      </c>
      <c r="C50" s="239"/>
      <c r="D50" s="225"/>
      <c r="E50" s="226"/>
      <c r="F50" s="366"/>
      <c r="G50" s="367"/>
      <c r="H50" s="372"/>
      <c r="I50" s="373"/>
    </row>
    <row r="51" spans="1:9" ht="16.5" thickBot="1">
      <c r="A51" s="207" t="s">
        <v>134</v>
      </c>
      <c r="B51" s="208">
        <v>5</v>
      </c>
      <c r="C51" s="241"/>
      <c r="D51" s="229"/>
      <c r="E51" s="230"/>
      <c r="F51" s="368"/>
      <c r="G51" s="369"/>
      <c r="H51" s="374"/>
      <c r="I51" s="375"/>
    </row>
  </sheetData>
  <sheetProtection selectLockedCells="1"/>
  <mergeCells count="20">
    <mergeCell ref="F34:G39"/>
    <mergeCell ref="H34:I39"/>
    <mergeCell ref="F40:G45"/>
    <mergeCell ref="H40:I45"/>
    <mergeCell ref="F10:G15"/>
    <mergeCell ref="H10:I15"/>
    <mergeCell ref="F16:G21"/>
    <mergeCell ref="H16:I21"/>
    <mergeCell ref="F22:G27"/>
    <mergeCell ref="H22:I27"/>
    <mergeCell ref="A1:I1"/>
    <mergeCell ref="A2:I2"/>
    <mergeCell ref="A7:I7"/>
    <mergeCell ref="F9:G9"/>
    <mergeCell ref="H9:I9"/>
    <mergeCell ref="F46:G51"/>
    <mergeCell ref="H46:I51"/>
    <mergeCell ref="A3:I4"/>
    <mergeCell ref="F28:G33"/>
    <mergeCell ref="H28:I33"/>
  </mergeCells>
  <printOptions horizontalCentered="1" verticalCentered="1"/>
  <pageMargins left="0.31496062992125984" right="0.31496062992125984" top="0.94488188976377963" bottom="0.15748031496062992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B1:U26"/>
  <sheetViews>
    <sheetView showGridLines="0" workbookViewId="0">
      <selection activeCell="K4" sqref="K4"/>
    </sheetView>
  </sheetViews>
  <sheetFormatPr baseColWidth="10" defaultRowHeight="12.75"/>
  <cols>
    <col min="1" max="1" width="3.85546875" style="2" customWidth="1"/>
    <col min="2" max="2" width="14.42578125" style="2" customWidth="1"/>
    <col min="3" max="3" width="13.5703125" style="2" customWidth="1"/>
    <col min="4" max="4" width="2.85546875" style="2" customWidth="1"/>
    <col min="5" max="9" width="13.7109375" style="2" customWidth="1"/>
    <col min="10" max="13" width="7.42578125" style="2" customWidth="1"/>
    <col min="14" max="14" width="14.5703125" style="2" customWidth="1"/>
    <col min="15" max="18" width="7.7109375" style="2" customWidth="1"/>
    <col min="19" max="19" width="11.7109375" style="2" customWidth="1"/>
    <col min="20" max="20" width="6" style="2" customWidth="1"/>
    <col min="21" max="16384" width="11.42578125" style="2"/>
  </cols>
  <sheetData>
    <row r="1" spans="2:21" s="5" customFormat="1" ht="23.25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/>
    </row>
    <row r="2" spans="2:21" s="5" customFormat="1" ht="20.25"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2:2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21">
      <c r="B4" s="71"/>
      <c r="C4" s="71"/>
      <c r="D4" s="71"/>
      <c r="E4" s="72"/>
      <c r="F4" s="72"/>
      <c r="G4" s="72"/>
      <c r="H4" s="72"/>
      <c r="I4" s="70"/>
      <c r="J4" s="70"/>
      <c r="L4" s="70"/>
      <c r="M4" s="70"/>
      <c r="N4" s="70"/>
      <c r="O4" s="70"/>
      <c r="P4" s="70"/>
      <c r="Q4" s="70"/>
      <c r="R4" s="70"/>
      <c r="S4" s="70"/>
    </row>
    <row r="5" spans="2:2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2:21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2:2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2:21" ht="13.5" thickBot="1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2:21" ht="25.5" customHeight="1" thickBot="1">
      <c r="B9" s="400" t="s">
        <v>105</v>
      </c>
      <c r="C9" s="401"/>
      <c r="D9" s="401"/>
      <c r="E9" s="401"/>
      <c r="F9" s="401"/>
      <c r="G9" s="401"/>
      <c r="H9" s="401"/>
      <c r="I9" s="401"/>
      <c r="J9" s="401"/>
      <c r="K9" s="401"/>
      <c r="L9" s="400" t="s">
        <v>117</v>
      </c>
      <c r="M9" s="401"/>
      <c r="N9" s="402"/>
    </row>
    <row r="10" spans="2:21">
      <c r="B10" s="91"/>
      <c r="C10" s="463" t="s">
        <v>104</v>
      </c>
      <c r="D10" s="464"/>
      <c r="E10" s="457" t="s">
        <v>31</v>
      </c>
      <c r="F10" s="459" t="s">
        <v>32</v>
      </c>
      <c r="G10" s="459" t="s">
        <v>33</v>
      </c>
      <c r="H10" s="459" t="s">
        <v>34</v>
      </c>
      <c r="I10" s="461" t="s">
        <v>35</v>
      </c>
      <c r="J10" s="91"/>
      <c r="K10" s="96"/>
      <c r="L10" s="403" t="s">
        <v>111</v>
      </c>
      <c r="M10" s="404"/>
      <c r="N10" s="409" t="s">
        <v>118</v>
      </c>
    </row>
    <row r="11" spans="2:21">
      <c r="B11" s="92"/>
      <c r="C11" s="465"/>
      <c r="D11" s="466"/>
      <c r="E11" s="458"/>
      <c r="F11" s="460"/>
      <c r="G11" s="460"/>
      <c r="H11" s="460"/>
      <c r="I11" s="462"/>
      <c r="J11" s="405" t="s">
        <v>116</v>
      </c>
      <c r="K11" s="406"/>
      <c r="L11" s="405" t="s">
        <v>112</v>
      </c>
      <c r="M11" s="406"/>
      <c r="N11" s="410"/>
    </row>
    <row r="12" spans="2:21" ht="21.75" customHeight="1">
      <c r="B12" s="454" t="s">
        <v>106</v>
      </c>
      <c r="C12" s="455"/>
      <c r="D12" s="456"/>
      <c r="E12" s="138"/>
      <c r="F12" s="139"/>
      <c r="G12" s="139"/>
      <c r="H12" s="139"/>
      <c r="I12" s="140"/>
      <c r="J12" s="407" t="s">
        <v>115</v>
      </c>
      <c r="K12" s="408"/>
      <c r="L12" s="407" t="s">
        <v>113</v>
      </c>
      <c r="M12" s="408"/>
      <c r="N12" s="410"/>
    </row>
    <row r="13" spans="2:21" ht="21.75" customHeight="1">
      <c r="B13" s="443" t="s">
        <v>107</v>
      </c>
      <c r="C13" s="444"/>
      <c r="D13" s="445"/>
      <c r="E13" s="141"/>
      <c r="F13" s="142"/>
      <c r="G13" s="142"/>
      <c r="H13" s="142"/>
      <c r="I13" s="143"/>
      <c r="J13" s="416" t="s">
        <v>109</v>
      </c>
      <c r="K13" s="417"/>
      <c r="L13" s="416" t="s">
        <v>109</v>
      </c>
      <c r="M13" s="417"/>
      <c r="N13" s="410"/>
    </row>
    <row r="14" spans="2:21" ht="21.75" customHeight="1" thickBot="1">
      <c r="B14" s="451" t="s">
        <v>108</v>
      </c>
      <c r="C14" s="452"/>
      <c r="D14" s="453"/>
      <c r="E14" s="93" t="str">
        <f>IF(AND(E12="",E13=""),"",IF(E12="","falta inicio",IF(E13="","falta fin",(E13-E12)/30)))</f>
        <v/>
      </c>
      <c r="F14" s="94" t="str">
        <f>IF(AND(F12="",F13=""),"",IF(F12="","falta inicio",IF(F13="","falta fin",(F13-F12)/30)))</f>
        <v/>
      </c>
      <c r="G14" s="94" t="str">
        <f>IF(AND(G12="",G13=""),"",IF(G12="","falta inicio",IF(G13="","falta fin",(G13-G12)/30)))</f>
        <v/>
      </c>
      <c r="H14" s="94" t="str">
        <f>IF(AND(H12="",H13=""),"",IF(H12="","falta inicio",IF(H13="","falta fin",(H13-H12)/30)))</f>
        <v/>
      </c>
      <c r="I14" s="95" t="str">
        <f>IF(AND(I12="",I13=""),"",IF(I12="","falta inicio",IF(I13="","falta fin",(I13-I12)/30)))</f>
        <v/>
      </c>
      <c r="J14" s="418" t="s">
        <v>110</v>
      </c>
      <c r="K14" s="419"/>
      <c r="L14" s="418" t="s">
        <v>114</v>
      </c>
      <c r="M14" s="419"/>
      <c r="N14" s="411"/>
    </row>
    <row r="15" spans="2:21" ht="21.75" customHeight="1">
      <c r="B15" s="446" t="s">
        <v>76</v>
      </c>
      <c r="C15" s="447"/>
      <c r="D15" s="448"/>
      <c r="E15" s="97"/>
      <c r="F15" s="98"/>
      <c r="G15" s="98"/>
      <c r="H15" s="98"/>
      <c r="I15" s="99"/>
      <c r="J15" s="449" t="str">
        <f>IF(SUM(E15:I15)=0,"",SUM(E15:I15))</f>
        <v/>
      </c>
      <c r="K15" s="450"/>
      <c r="L15" s="420">
        <f>' Costos Recursos Humanos'!G18</f>
        <v>0</v>
      </c>
      <c r="M15" s="421"/>
      <c r="N15" s="186" t="str">
        <f>IF(AND(J15="",L15=0),"",IF(OR(J15="",L15=""),"incompleto",IF(J15=L15,"coincide","difiere")))</f>
        <v/>
      </c>
    </row>
    <row r="16" spans="2:21" ht="21.75" customHeight="1">
      <c r="B16" s="430" t="s">
        <v>77</v>
      </c>
      <c r="C16" s="431"/>
      <c r="D16" s="432"/>
      <c r="E16" s="100"/>
      <c r="F16" s="101"/>
      <c r="G16" s="101"/>
      <c r="H16" s="101"/>
      <c r="I16" s="102"/>
      <c r="J16" s="433" t="str">
        <f t="shared" ref="J16:J21" si="0">IF(SUM(E16:I16)=0,"",SUM(E16:I16))</f>
        <v/>
      </c>
      <c r="K16" s="434"/>
      <c r="L16" s="420">
        <f>' Costos Recursos Humanos'!G33</f>
        <v>0</v>
      </c>
      <c r="M16" s="421"/>
      <c r="N16" s="187" t="str">
        <f t="shared" ref="N16:N21" si="1">IF(AND(J16="",L16=0),"",IF(OR(J16="",L16=""),"incompleto",IF(J16=L16,"coincide","difiere")))</f>
        <v/>
      </c>
    </row>
    <row r="17" spans="2:20" ht="21.75" customHeight="1">
      <c r="B17" s="430" t="s">
        <v>78</v>
      </c>
      <c r="C17" s="431"/>
      <c r="D17" s="432"/>
      <c r="E17" s="100"/>
      <c r="F17" s="101"/>
      <c r="G17" s="101"/>
      <c r="H17" s="101"/>
      <c r="I17" s="102"/>
      <c r="J17" s="433" t="str">
        <f t="shared" si="0"/>
        <v/>
      </c>
      <c r="K17" s="434"/>
      <c r="L17" s="412">
        <f>'Costos M.Insumos Consult'!F19</f>
        <v>0</v>
      </c>
      <c r="M17" s="413"/>
      <c r="N17" s="187" t="str">
        <f t="shared" si="1"/>
        <v/>
      </c>
    </row>
    <row r="18" spans="2:20" ht="21.75" customHeight="1">
      <c r="B18" s="430" t="s">
        <v>79</v>
      </c>
      <c r="C18" s="431"/>
      <c r="D18" s="432"/>
      <c r="E18" s="100"/>
      <c r="F18" s="101"/>
      <c r="G18" s="101"/>
      <c r="H18" s="101"/>
      <c r="I18" s="102"/>
      <c r="J18" s="433" t="str">
        <f t="shared" si="0"/>
        <v/>
      </c>
      <c r="K18" s="434"/>
      <c r="L18" s="412">
        <f>'Costos M.Insumos Consult'!E33</f>
        <v>0</v>
      </c>
      <c r="M18" s="413"/>
      <c r="N18" s="187" t="str">
        <f t="shared" si="1"/>
        <v/>
      </c>
    </row>
    <row r="19" spans="2:20" ht="21.75" customHeight="1">
      <c r="B19" s="430" t="s">
        <v>80</v>
      </c>
      <c r="C19" s="431"/>
      <c r="D19" s="432"/>
      <c r="E19" s="100"/>
      <c r="F19" s="101"/>
      <c r="G19" s="101"/>
      <c r="H19" s="101"/>
      <c r="I19" s="102"/>
      <c r="J19" s="433" t="str">
        <f t="shared" si="0"/>
        <v/>
      </c>
      <c r="K19" s="434"/>
      <c r="L19" s="412">
        <f>'Costos B.Capital, Otros'!C24</f>
        <v>0</v>
      </c>
      <c r="M19" s="413"/>
      <c r="N19" s="187" t="str">
        <f t="shared" si="1"/>
        <v/>
      </c>
    </row>
    <row r="20" spans="2:20" ht="21.75" customHeight="1">
      <c r="B20" s="430" t="s">
        <v>81</v>
      </c>
      <c r="C20" s="431"/>
      <c r="D20" s="432"/>
      <c r="E20" s="100"/>
      <c r="F20" s="101"/>
      <c r="G20" s="101"/>
      <c r="H20" s="101"/>
      <c r="I20" s="102"/>
      <c r="J20" s="433" t="str">
        <f t="shared" si="0"/>
        <v/>
      </c>
      <c r="K20" s="434"/>
      <c r="L20" s="412">
        <f>'Costos B.Capital, Otros'!C35</f>
        <v>0</v>
      </c>
      <c r="M20" s="413"/>
      <c r="N20" s="187" t="str">
        <f t="shared" si="1"/>
        <v/>
      </c>
    </row>
    <row r="21" spans="2:20" ht="21.75" customHeight="1" thickBot="1">
      <c r="B21" s="435" t="s">
        <v>82</v>
      </c>
      <c r="C21" s="436"/>
      <c r="D21" s="437"/>
      <c r="E21" s="103"/>
      <c r="F21" s="104"/>
      <c r="G21" s="104"/>
      <c r="H21" s="104"/>
      <c r="I21" s="105"/>
      <c r="J21" s="438" t="str">
        <f t="shared" si="0"/>
        <v/>
      </c>
      <c r="K21" s="439"/>
      <c r="L21" s="398">
        <f>'Costos B.Capital, Otros'!C54</f>
        <v>0</v>
      </c>
      <c r="M21" s="399"/>
      <c r="N21" s="188" t="str">
        <f t="shared" si="1"/>
        <v/>
      </c>
    </row>
    <row r="22" spans="2:20" s="135" customFormat="1" ht="26.25" customHeight="1" thickBot="1">
      <c r="B22" s="440" t="s">
        <v>48</v>
      </c>
      <c r="C22" s="441"/>
      <c r="D22" s="442"/>
      <c r="E22" s="183">
        <f>SUM(E15:E21)</f>
        <v>0</v>
      </c>
      <c r="F22" s="184">
        <f t="shared" ref="F22:M22" si="2">SUM(F15:F21)</f>
        <v>0</v>
      </c>
      <c r="G22" s="184">
        <f t="shared" si="2"/>
        <v>0</v>
      </c>
      <c r="H22" s="184">
        <f t="shared" si="2"/>
        <v>0</v>
      </c>
      <c r="I22" s="185">
        <f t="shared" si="2"/>
        <v>0</v>
      </c>
      <c r="J22" s="414">
        <f t="shared" si="2"/>
        <v>0</v>
      </c>
      <c r="K22" s="415">
        <f t="shared" si="2"/>
        <v>0</v>
      </c>
      <c r="L22" s="414">
        <f t="shared" si="2"/>
        <v>0</v>
      </c>
      <c r="M22" s="415">
        <f t="shared" si="2"/>
        <v>0</v>
      </c>
      <c r="N22" s="137">
        <f>IF(AND(J22=0,L22=0),0,IF(OR(J22=0,L22=0),"incompleto",IF(J22=L22,"coincide","difiere")))</f>
        <v>0</v>
      </c>
    </row>
    <row r="23" spans="2:20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2:20" ht="13.5" thickBot="1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>
      <c r="H25" s="422" t="str">
        <f>"Duración del proyecto:  "</f>
        <v xml:space="preserve">Duración del proyecto:  </v>
      </c>
      <c r="I25" s="423"/>
      <c r="J25" s="426">
        <f>SUM(E14:I14)</f>
        <v>0</v>
      </c>
      <c r="K25" s="428" t="str">
        <f>IF(J25="","","meses")</f>
        <v>meses</v>
      </c>
      <c r="L25" s="396"/>
      <c r="M25" s="397"/>
    </row>
    <row r="26" spans="2:20" ht="13.5" thickBot="1">
      <c r="H26" s="424"/>
      <c r="I26" s="425"/>
      <c r="J26" s="427"/>
      <c r="K26" s="429"/>
      <c r="L26" s="396"/>
      <c r="M26" s="397"/>
    </row>
  </sheetData>
  <sheetProtection selectLockedCells="1"/>
  <mergeCells count="50">
    <mergeCell ref="B12:D12"/>
    <mergeCell ref="B9:K9"/>
    <mergeCell ref="E10:E11"/>
    <mergeCell ref="F10:F11"/>
    <mergeCell ref="J12:K12"/>
    <mergeCell ref="J11:K11"/>
    <mergeCell ref="G10:G11"/>
    <mergeCell ref="H10:H11"/>
    <mergeCell ref="I10:I11"/>
    <mergeCell ref="C10:D11"/>
    <mergeCell ref="B13:D13"/>
    <mergeCell ref="J13:K13"/>
    <mergeCell ref="J14:K14"/>
    <mergeCell ref="B15:D15"/>
    <mergeCell ref="J15:K15"/>
    <mergeCell ref="B14:D14"/>
    <mergeCell ref="B16:D16"/>
    <mergeCell ref="J16:K16"/>
    <mergeCell ref="B17:D17"/>
    <mergeCell ref="J17:K17"/>
    <mergeCell ref="B19:D19"/>
    <mergeCell ref="J19:K19"/>
    <mergeCell ref="B18:D18"/>
    <mergeCell ref="J18:K18"/>
    <mergeCell ref="H25:I26"/>
    <mergeCell ref="J25:J26"/>
    <mergeCell ref="K25:K26"/>
    <mergeCell ref="B20:D20"/>
    <mergeCell ref="J20:K20"/>
    <mergeCell ref="B21:D21"/>
    <mergeCell ref="J21:K21"/>
    <mergeCell ref="B22:D22"/>
    <mergeCell ref="J22:K22"/>
    <mergeCell ref="L22:M22"/>
    <mergeCell ref="L13:M13"/>
    <mergeCell ref="L14:M14"/>
    <mergeCell ref="L15:M15"/>
    <mergeCell ref="L16:M16"/>
    <mergeCell ref="L19:M19"/>
    <mergeCell ref="L20:M20"/>
    <mergeCell ref="L25:L26"/>
    <mergeCell ref="M25:M26"/>
    <mergeCell ref="L21:M21"/>
    <mergeCell ref="L9:N9"/>
    <mergeCell ref="L10:M10"/>
    <mergeCell ref="L11:M11"/>
    <mergeCell ref="L12:M12"/>
    <mergeCell ref="N10:N14"/>
    <mergeCell ref="L17:M17"/>
    <mergeCell ref="L18:M18"/>
  </mergeCells>
  <phoneticPr fontId="6" type="noConversion"/>
  <conditionalFormatting sqref="N15:N21">
    <cfRule type="cellIs" dxfId="14" priority="1" stopIfTrue="1" operator="equal">
      <formula>"difiere"</formula>
    </cfRule>
    <cfRule type="cellIs" dxfId="13" priority="2" stopIfTrue="1" operator="equal">
      <formula>"coincide"</formula>
    </cfRule>
  </conditionalFormatting>
  <conditionalFormatting sqref="N22">
    <cfRule type="cellIs" dxfId="12" priority="3" stopIfTrue="1" operator="equal">
      <formula>"difiere"</formula>
    </cfRule>
    <cfRule type="cellIs" dxfId="11" priority="4" stopIfTrue="1" operator="equal">
      <formula>"coincide"</formula>
    </cfRule>
    <cfRule type="cellIs" dxfId="10" priority="5" stopIfTrue="1" operator="equal">
      <formula>0</formula>
    </cfRule>
  </conditionalFormatting>
  <conditionalFormatting sqref="L15:M21">
    <cfRule type="cellIs" dxfId="9" priority="6" stopIfTrue="1" operator="equal">
      <formula>0</formula>
    </cfRule>
  </conditionalFormatting>
  <conditionalFormatting sqref="E22:M22">
    <cfRule type="cellIs" dxfId="8" priority="7" stopIfTrue="1" operator="equal">
      <formula>0</formula>
    </cfRule>
  </conditionalFormatting>
  <pageMargins left="0" right="0.13" top="0.63" bottom="0.19685039370078741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D24"/>
  <sheetViews>
    <sheetView showGridLines="0" zoomScale="85" zoomScaleNormal="85" workbookViewId="0">
      <selection activeCell="F7" sqref="F7"/>
    </sheetView>
  </sheetViews>
  <sheetFormatPr baseColWidth="10" defaultRowHeight="12.75"/>
  <cols>
    <col min="1" max="1" width="11.42578125" style="2"/>
    <col min="2" max="2" width="44" style="2" customWidth="1"/>
    <col min="3" max="16384" width="11.42578125" style="2"/>
  </cols>
  <sheetData>
    <row r="1" spans="1:4" s="5" customFormat="1"/>
    <row r="2" spans="1:4" s="5" customFormat="1" ht="35.25" customHeight="1">
      <c r="B2"/>
    </row>
    <row r="3" spans="1:4" s="5" customFormat="1"/>
    <row r="4" spans="1:4" s="5" customFormat="1"/>
    <row r="5" spans="1:4" s="5" customFormat="1"/>
    <row r="6" spans="1:4" s="5" customFormat="1" ht="13.5" thickBot="1"/>
    <row r="7" spans="1:4" s="5" customFormat="1" ht="24" thickBot="1">
      <c r="A7" s="489" t="s">
        <v>103</v>
      </c>
      <c r="B7" s="490"/>
      <c r="C7" s="490"/>
      <c r="D7" s="491"/>
    </row>
    <row r="8" spans="1:4" ht="12.75" customHeight="1">
      <c r="A8" s="10"/>
      <c r="B8" s="5"/>
      <c r="C8" s="5"/>
      <c r="D8" s="108"/>
    </row>
    <row r="9" spans="1:4">
      <c r="A9" s="10"/>
      <c r="B9" s="5"/>
      <c r="C9" s="5"/>
      <c r="D9" s="5"/>
    </row>
    <row r="10" spans="1:4" ht="13.5" thickBot="1">
      <c r="A10" s="79"/>
      <c r="B10" s="80"/>
      <c r="C10" s="80"/>
      <c r="D10" s="80"/>
    </row>
    <row r="11" spans="1:4" ht="31.5" customHeight="1" thickBot="1">
      <c r="A11" s="492" t="s">
        <v>36</v>
      </c>
      <c r="B11" s="493"/>
      <c r="C11" s="493"/>
      <c r="D11" s="494"/>
    </row>
    <row r="12" spans="1:4">
      <c r="A12" s="85"/>
      <c r="B12" s="85"/>
      <c r="C12" s="85"/>
      <c r="D12" s="85"/>
    </row>
    <row r="13" spans="1:4" ht="13.5" thickBot="1">
      <c r="A13" s="86"/>
      <c r="B13" s="86"/>
      <c r="C13" s="86"/>
      <c r="D13" s="86"/>
    </row>
    <row r="14" spans="1:4" ht="24.75" customHeight="1" thickBot="1">
      <c r="A14" s="495" t="s">
        <v>37</v>
      </c>
      <c r="B14" s="496"/>
      <c r="C14" s="497" t="s">
        <v>38</v>
      </c>
      <c r="D14" s="498"/>
    </row>
    <row r="15" spans="1:4" ht="24.75" customHeight="1" thickBot="1">
      <c r="A15" s="479" t="s">
        <v>39</v>
      </c>
      <c r="B15" s="480"/>
      <c r="C15" s="499">
        <f>' Costos Recursos Humanos'!G36</f>
        <v>0</v>
      </c>
      <c r="D15" s="500"/>
    </row>
    <row r="16" spans="1:4" ht="24.75" customHeight="1">
      <c r="A16" s="485" t="s">
        <v>40</v>
      </c>
      <c r="B16" s="486"/>
      <c r="C16" s="487">
        <f>' Costos Recursos Humanos'!G18</f>
        <v>0</v>
      </c>
      <c r="D16" s="488"/>
    </row>
    <row r="17" spans="1:4" ht="24.75" customHeight="1" thickBot="1">
      <c r="A17" s="467" t="s">
        <v>41</v>
      </c>
      <c r="B17" s="468"/>
      <c r="C17" s="469">
        <f>' Costos Recursos Humanos'!G33</f>
        <v>0</v>
      </c>
      <c r="D17" s="470">
        <v>0</v>
      </c>
    </row>
    <row r="18" spans="1:4" ht="24.75" customHeight="1" thickBot="1">
      <c r="A18" s="471" t="s">
        <v>42</v>
      </c>
      <c r="B18" s="472"/>
      <c r="C18" s="473">
        <f>'Costos M.Insumos Consult'!F19</f>
        <v>0</v>
      </c>
      <c r="D18" s="474"/>
    </row>
    <row r="19" spans="1:4" ht="24.75" customHeight="1" thickBot="1">
      <c r="A19" s="471" t="s">
        <v>43</v>
      </c>
      <c r="B19" s="472"/>
      <c r="C19" s="473">
        <f>'Costos M.Insumos Consult'!E33</f>
        <v>0</v>
      </c>
      <c r="D19" s="474"/>
    </row>
    <row r="20" spans="1:4" ht="24.75" customHeight="1" thickBot="1">
      <c r="A20" s="479" t="s">
        <v>44</v>
      </c>
      <c r="B20" s="480"/>
      <c r="C20" s="475">
        <f>'Costos B.Capital, Otros'!C37</f>
        <v>0</v>
      </c>
      <c r="D20" s="476"/>
    </row>
    <row r="21" spans="1:4" ht="24.75" customHeight="1">
      <c r="A21" s="467" t="s">
        <v>45</v>
      </c>
      <c r="B21" s="468"/>
      <c r="C21" s="477">
        <f>'Costos B.Capital, Otros'!C24</f>
        <v>0</v>
      </c>
      <c r="D21" s="478"/>
    </row>
    <row r="22" spans="1:4" ht="24.75" customHeight="1" thickBot="1">
      <c r="A22" s="467" t="s">
        <v>46</v>
      </c>
      <c r="B22" s="468"/>
      <c r="C22" s="477">
        <f>'Costos B.Capital, Otros'!C35</f>
        <v>0</v>
      </c>
      <c r="D22" s="478"/>
    </row>
    <row r="23" spans="1:4" ht="24.75" customHeight="1" thickBot="1">
      <c r="A23" s="471" t="s">
        <v>47</v>
      </c>
      <c r="B23" s="472"/>
      <c r="C23" s="473">
        <f>'Costos B.Capital, Otros'!C54</f>
        <v>0</v>
      </c>
      <c r="D23" s="474"/>
    </row>
    <row r="24" spans="1:4" ht="24.75" customHeight="1" thickBot="1">
      <c r="A24" s="481" t="s">
        <v>48</v>
      </c>
      <c r="B24" s="482"/>
      <c r="C24" s="483">
        <f>SUM(C15+C18+C19+C20+C23)</f>
        <v>0</v>
      </c>
      <c r="D24" s="484"/>
    </row>
  </sheetData>
  <sheetProtection selectLockedCells="1"/>
  <mergeCells count="24">
    <mergeCell ref="A16:B16"/>
    <mergeCell ref="C16:D16"/>
    <mergeCell ref="A7:D7"/>
    <mergeCell ref="A11:D11"/>
    <mergeCell ref="A14:B14"/>
    <mergeCell ref="C14:D14"/>
    <mergeCell ref="A15:B15"/>
    <mergeCell ref="C15:D15"/>
    <mergeCell ref="A21:B21"/>
    <mergeCell ref="C21:D21"/>
    <mergeCell ref="A20:B20"/>
    <mergeCell ref="A24:B24"/>
    <mergeCell ref="C24:D24"/>
    <mergeCell ref="A22:B22"/>
    <mergeCell ref="C22:D22"/>
    <mergeCell ref="A23:B23"/>
    <mergeCell ref="C23:D23"/>
    <mergeCell ref="A17:B17"/>
    <mergeCell ref="C17:D17"/>
    <mergeCell ref="A18:B18"/>
    <mergeCell ref="C18:D18"/>
    <mergeCell ref="C20:D20"/>
    <mergeCell ref="A19:B19"/>
    <mergeCell ref="C19:D19"/>
  </mergeCells>
  <phoneticPr fontId="6" type="noConversion"/>
  <conditionalFormatting sqref="C15:D24">
    <cfRule type="cellIs" dxfId="7" priority="1" stopIfTrue="1" operator="equal">
      <formula>0</formula>
    </cfRule>
  </conditionalFormatting>
  <pageMargins left="0.8" right="0.27" top="0.3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2:I38"/>
  <sheetViews>
    <sheetView showGridLines="0" zoomScale="70" zoomScaleNormal="70" workbookViewId="0">
      <selection activeCell="F4" sqref="F4"/>
    </sheetView>
  </sheetViews>
  <sheetFormatPr baseColWidth="10" defaultRowHeight="12.75"/>
  <cols>
    <col min="1" max="1" width="37.7109375" style="2" customWidth="1"/>
    <col min="2" max="2" width="21.5703125" style="2" customWidth="1"/>
    <col min="3" max="3" width="29.7109375" style="2" customWidth="1"/>
    <col min="4" max="4" width="16.28515625" style="2" customWidth="1"/>
    <col min="5" max="6" width="12" style="2" customWidth="1"/>
    <col min="7" max="7" width="15.5703125" style="2" customWidth="1"/>
    <col min="8" max="16384" width="11.42578125" style="2"/>
  </cols>
  <sheetData>
    <row r="2" spans="1:7">
      <c r="C2"/>
    </row>
    <row r="3" spans="1:7">
      <c r="A3" s="13"/>
      <c r="B3" s="13"/>
      <c r="C3" s="13"/>
      <c r="D3" s="13"/>
      <c r="E3" s="13"/>
      <c r="F3" s="13"/>
      <c r="G3" s="13"/>
    </row>
    <row r="4" spans="1:7" ht="25.5" customHeight="1">
      <c r="B4" s="13"/>
      <c r="C4" s="13"/>
      <c r="D4" s="13"/>
      <c r="E4" s="13"/>
      <c r="F4" s="13"/>
      <c r="G4" s="13"/>
    </row>
    <row r="5" spans="1:7" ht="25.5" customHeight="1" thickBot="1">
      <c r="B5" s="13"/>
      <c r="C5" s="13"/>
      <c r="D5" s="13"/>
      <c r="E5" s="13"/>
      <c r="F5" s="13"/>
      <c r="G5" s="13"/>
    </row>
    <row r="6" spans="1:7" ht="18" customHeight="1" thickBot="1">
      <c r="A6" s="148" t="s">
        <v>49</v>
      </c>
      <c r="B6" s="149"/>
      <c r="C6" s="149"/>
      <c r="D6" s="149"/>
      <c r="E6" s="149"/>
      <c r="F6" s="149"/>
      <c r="G6" s="149"/>
    </row>
    <row r="7" spans="1:7" s="8" customFormat="1" ht="25.5" customHeight="1" thickBot="1">
      <c r="A7" s="501" t="s">
        <v>50</v>
      </c>
      <c r="B7" s="502"/>
      <c r="C7" s="502"/>
      <c r="D7" s="502"/>
      <c r="E7" s="502"/>
      <c r="F7" s="502"/>
      <c r="G7" s="503"/>
    </row>
    <row r="8" spans="1:7" s="128" customFormat="1" ht="40.5" customHeight="1" thickBot="1">
      <c r="A8" s="150" t="s">
        <v>51</v>
      </c>
      <c r="B8" s="150" t="s">
        <v>52</v>
      </c>
      <c r="C8" s="151" t="s">
        <v>53</v>
      </c>
      <c r="D8" s="152" t="s">
        <v>128</v>
      </c>
      <c r="E8" s="153" t="s">
        <v>55</v>
      </c>
      <c r="F8" s="154" t="s">
        <v>56</v>
      </c>
      <c r="G8" s="153" t="s">
        <v>57</v>
      </c>
    </row>
    <row r="9" spans="1:7">
      <c r="A9" s="129"/>
      <c r="B9" s="14"/>
      <c r="C9" s="250"/>
      <c r="D9" s="87"/>
      <c r="E9" s="15"/>
      <c r="F9" s="1"/>
      <c r="G9" s="155">
        <f>D9*E9*F9</f>
        <v>0</v>
      </c>
    </row>
    <row r="10" spans="1:7">
      <c r="A10" s="249"/>
      <c r="B10" s="17"/>
      <c r="C10" s="18"/>
      <c r="D10" s="88"/>
      <c r="E10" s="19"/>
      <c r="F10" s="16"/>
      <c r="G10" s="156">
        <f t="shared" ref="G10:G17" si="0">D10*E10*F10</f>
        <v>0</v>
      </c>
    </row>
    <row r="11" spans="1:7">
      <c r="A11" s="130"/>
      <c r="B11" s="17"/>
      <c r="C11" s="18"/>
      <c r="D11" s="88"/>
      <c r="E11" s="19"/>
      <c r="F11" s="16"/>
      <c r="G11" s="156">
        <f t="shared" si="0"/>
        <v>0</v>
      </c>
    </row>
    <row r="12" spans="1:7">
      <c r="A12" s="130"/>
      <c r="B12" s="17"/>
      <c r="C12" s="18"/>
      <c r="D12" s="88"/>
      <c r="E12" s="19"/>
      <c r="F12" s="16"/>
      <c r="G12" s="156">
        <f t="shared" si="0"/>
        <v>0</v>
      </c>
    </row>
    <row r="13" spans="1:7">
      <c r="A13" s="130"/>
      <c r="B13" s="17"/>
      <c r="C13" s="18"/>
      <c r="D13" s="88"/>
      <c r="E13" s="19"/>
      <c r="F13" s="16"/>
      <c r="G13" s="156">
        <f t="shared" si="0"/>
        <v>0</v>
      </c>
    </row>
    <row r="14" spans="1:7">
      <c r="A14" s="130"/>
      <c r="B14" s="17"/>
      <c r="C14" s="18"/>
      <c r="D14" s="88"/>
      <c r="E14" s="19"/>
      <c r="F14" s="16"/>
      <c r="G14" s="156">
        <f t="shared" si="0"/>
        <v>0</v>
      </c>
    </row>
    <row r="15" spans="1:7">
      <c r="A15" s="130"/>
      <c r="B15" s="17"/>
      <c r="C15" s="18"/>
      <c r="D15" s="88"/>
      <c r="E15" s="19"/>
      <c r="F15" s="16"/>
      <c r="G15" s="156">
        <f t="shared" si="0"/>
        <v>0</v>
      </c>
    </row>
    <row r="16" spans="1:7">
      <c r="A16" s="130"/>
      <c r="B16" s="17"/>
      <c r="C16" s="18"/>
      <c r="D16" s="88"/>
      <c r="E16" s="19"/>
      <c r="F16" s="16"/>
      <c r="G16" s="156">
        <f t="shared" si="0"/>
        <v>0</v>
      </c>
    </row>
    <row r="17" spans="1:7" ht="13.5" thickBot="1">
      <c r="A17" s="132"/>
      <c r="B17" s="20"/>
      <c r="C17" s="21"/>
      <c r="D17" s="89"/>
      <c r="E17" s="22"/>
      <c r="F17" s="23"/>
      <c r="G17" s="157">
        <f t="shared" si="0"/>
        <v>0</v>
      </c>
    </row>
    <row r="18" spans="1:7" ht="13.5" thickBot="1">
      <c r="A18" s="13"/>
      <c r="B18" s="13"/>
      <c r="C18" s="13"/>
      <c r="D18" s="13"/>
      <c r="E18" s="13"/>
      <c r="F18" s="13"/>
      <c r="G18" s="90">
        <f>SUM(G9:G17)</f>
        <v>0</v>
      </c>
    </row>
    <row r="19" spans="1:7">
      <c r="A19" s="13"/>
      <c r="B19" s="13"/>
      <c r="C19" s="13"/>
      <c r="D19" s="13"/>
      <c r="E19" s="13"/>
      <c r="F19" s="13"/>
      <c r="G19" s="24"/>
    </row>
    <row r="20" spans="1:7" ht="13.5" thickBot="1">
      <c r="A20" s="149" t="s">
        <v>142</v>
      </c>
      <c r="B20" s="13"/>
      <c r="C20" s="13"/>
      <c r="D20" s="13"/>
      <c r="E20" s="13"/>
      <c r="F20" s="13"/>
      <c r="G20" s="13"/>
    </row>
    <row r="21" spans="1:7" s="8" customFormat="1" ht="25.5" customHeight="1" thickBot="1">
      <c r="A21" s="504" t="s">
        <v>58</v>
      </c>
      <c r="B21" s="502"/>
      <c r="C21" s="502"/>
      <c r="D21" s="502"/>
      <c r="E21" s="502"/>
      <c r="F21" s="502"/>
      <c r="G21" s="503"/>
    </row>
    <row r="22" spans="1:7" s="81" customFormat="1" ht="40.5" customHeight="1" thickBot="1">
      <c r="A22" s="150" t="s">
        <v>51</v>
      </c>
      <c r="B22" s="158" t="s">
        <v>52</v>
      </c>
      <c r="C22" s="159" t="s">
        <v>53</v>
      </c>
      <c r="D22" s="160" t="s">
        <v>54</v>
      </c>
      <c r="E22" s="160" t="s">
        <v>55</v>
      </c>
      <c r="F22" s="196" t="s">
        <v>56</v>
      </c>
      <c r="G22" s="160" t="s">
        <v>57</v>
      </c>
    </row>
    <row r="23" spans="1:7">
      <c r="A23" s="251"/>
      <c r="B23" s="252"/>
      <c r="C23" s="253"/>
      <c r="D23" s="87"/>
      <c r="E23" s="15"/>
      <c r="F23" s="195"/>
      <c r="G23" s="155">
        <f t="shared" ref="G23:G32" si="1">D23*E23*F23</f>
        <v>0</v>
      </c>
    </row>
    <row r="24" spans="1:7">
      <c r="A24" s="131"/>
      <c r="B24" s="25"/>
      <c r="C24" s="18"/>
      <c r="D24" s="88"/>
      <c r="E24" s="19"/>
      <c r="F24" s="16"/>
      <c r="G24" s="156">
        <f t="shared" si="1"/>
        <v>0</v>
      </c>
    </row>
    <row r="25" spans="1:7">
      <c r="A25" s="131"/>
      <c r="B25" s="25"/>
      <c r="C25" s="18"/>
      <c r="D25" s="88"/>
      <c r="E25" s="19"/>
      <c r="F25" s="16"/>
      <c r="G25" s="156">
        <f t="shared" si="1"/>
        <v>0</v>
      </c>
    </row>
    <row r="26" spans="1:7">
      <c r="A26" s="131"/>
      <c r="B26" s="25"/>
      <c r="C26" s="18"/>
      <c r="D26" s="88"/>
      <c r="E26" s="19"/>
      <c r="F26" s="16"/>
      <c r="G26" s="156">
        <f t="shared" si="1"/>
        <v>0</v>
      </c>
    </row>
    <row r="27" spans="1:7">
      <c r="A27" s="246"/>
      <c r="B27" s="25"/>
      <c r="C27" s="18"/>
      <c r="D27" s="88"/>
      <c r="E27" s="19"/>
      <c r="F27" s="16"/>
      <c r="G27" s="156">
        <f t="shared" si="1"/>
        <v>0</v>
      </c>
    </row>
    <row r="28" spans="1:7">
      <c r="A28" s="131"/>
      <c r="B28" s="247"/>
      <c r="C28" s="18"/>
      <c r="D28" s="88"/>
      <c r="E28" s="19"/>
      <c r="F28" s="16"/>
      <c r="G28" s="156">
        <f t="shared" si="1"/>
        <v>0</v>
      </c>
    </row>
    <row r="29" spans="1:7">
      <c r="A29" s="131"/>
      <c r="B29" s="25"/>
      <c r="C29" s="18"/>
      <c r="D29" s="88"/>
      <c r="E29" s="19"/>
      <c r="F29" s="16"/>
      <c r="G29" s="156">
        <f t="shared" si="1"/>
        <v>0</v>
      </c>
    </row>
    <row r="30" spans="1:7">
      <c r="A30" s="131"/>
      <c r="B30" s="25"/>
      <c r="C30" s="18"/>
      <c r="D30" s="88"/>
      <c r="E30" s="19"/>
      <c r="F30" s="16"/>
      <c r="G30" s="156">
        <f t="shared" si="1"/>
        <v>0</v>
      </c>
    </row>
    <row r="31" spans="1:7">
      <c r="A31" s="131"/>
      <c r="B31" s="25"/>
      <c r="C31" s="18"/>
      <c r="D31" s="88"/>
      <c r="E31" s="19"/>
      <c r="F31" s="16"/>
      <c r="G31" s="156">
        <f t="shared" si="1"/>
        <v>0</v>
      </c>
    </row>
    <row r="32" spans="1:7" ht="13.5" thickBot="1">
      <c r="A32" s="133"/>
      <c r="B32" s="26"/>
      <c r="C32" s="21"/>
      <c r="D32" s="89"/>
      <c r="E32" s="22"/>
      <c r="F32" s="27"/>
      <c r="G32" s="161">
        <f t="shared" si="1"/>
        <v>0</v>
      </c>
    </row>
    <row r="33" spans="1:9" ht="13.5" thickBot="1">
      <c r="A33" s="13"/>
      <c r="B33" s="13"/>
      <c r="C33" s="13"/>
      <c r="D33" s="13"/>
      <c r="E33" s="13"/>
      <c r="F33" s="13"/>
      <c r="G33" s="90">
        <f>SUM(G23:G32)</f>
        <v>0</v>
      </c>
    </row>
    <row r="34" spans="1:9">
      <c r="A34" s="13" t="s">
        <v>144</v>
      </c>
      <c r="B34" s="13"/>
      <c r="C34" s="13"/>
      <c r="D34" s="13"/>
      <c r="E34" s="13"/>
      <c r="F34" s="193"/>
      <c r="G34" s="194"/>
      <c r="H34" s="147"/>
      <c r="I34" s="147"/>
    </row>
    <row r="35" spans="1:9" ht="13.5" thickBot="1">
      <c r="A35" s="13" t="s">
        <v>143</v>
      </c>
      <c r="B35" s="13"/>
      <c r="C35" s="13"/>
      <c r="D35" s="13"/>
      <c r="E35" s="13"/>
      <c r="F35" s="193"/>
      <c r="G35" s="194"/>
      <c r="H35" s="147"/>
      <c r="I35" s="147"/>
    </row>
    <row r="36" spans="1:9" ht="32.25" customHeight="1" thickBot="1">
      <c r="A36" s="505" t="s">
        <v>59</v>
      </c>
      <c r="B36" s="506"/>
      <c r="C36" s="506"/>
      <c r="D36" s="506"/>
      <c r="E36" s="506"/>
      <c r="F36" s="507"/>
      <c r="G36" s="84">
        <f>G18+G33</f>
        <v>0</v>
      </c>
    </row>
    <row r="37" spans="1:9">
      <c r="A37" s="28"/>
      <c r="B37" s="28"/>
      <c r="C37" s="28"/>
      <c r="D37" s="28"/>
      <c r="E37" s="28"/>
      <c r="F37" s="28"/>
      <c r="G37" s="28"/>
    </row>
    <row r="38" spans="1:9" s="134" customFormat="1" ht="33" customHeight="1"/>
  </sheetData>
  <sheetProtection formatCells="0" selectLockedCells="1" selectUnlockedCells="1"/>
  <mergeCells count="3">
    <mergeCell ref="A7:G7"/>
    <mergeCell ref="A21:G21"/>
    <mergeCell ref="A36:F36"/>
  </mergeCells>
  <phoneticPr fontId="6" type="noConversion"/>
  <conditionalFormatting sqref="G36">
    <cfRule type="cellIs" dxfId="6" priority="1" stopIfTrue="1" operator="equal">
      <formula>0</formula>
    </cfRule>
  </conditionalFormatting>
  <conditionalFormatting sqref="G9:G17 G23:G32">
    <cfRule type="cellIs" dxfId="5" priority="2" stopIfTrue="1" operator="equal">
      <formula>0</formula>
    </cfRule>
  </conditionalFormatting>
  <conditionalFormatting sqref="G18 G33:G35">
    <cfRule type="cellIs" dxfId="4" priority="3" stopIfTrue="1" operator="equal">
      <formula>0</formula>
    </cfRule>
  </conditionalFormatting>
  <pageMargins left="0.19685039370078741" right="0.19685039370078741" top="0.19685039370078741" bottom="0.19685039370078741" header="0" footer="0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B1:I33"/>
  <sheetViews>
    <sheetView showGridLines="0" zoomScale="85" zoomScaleNormal="85" workbookViewId="0">
      <selection activeCell="E5" sqref="E5"/>
    </sheetView>
  </sheetViews>
  <sheetFormatPr baseColWidth="10" defaultRowHeight="12.75"/>
  <cols>
    <col min="1" max="1" width="6" style="2" customWidth="1"/>
    <col min="2" max="2" width="82.28515625" style="2" customWidth="1"/>
    <col min="3" max="3" width="18.5703125" style="2" customWidth="1"/>
    <col min="4" max="4" width="10.140625" style="2" bestFit="1" customWidth="1"/>
    <col min="5" max="5" width="13.85546875" style="2" customWidth="1"/>
    <col min="6" max="6" width="13.42578125" style="2" customWidth="1"/>
    <col min="7" max="16384" width="11.42578125" style="2"/>
  </cols>
  <sheetData>
    <row r="1" spans="2:9" s="5" customFormat="1" ht="17.25" customHeight="1">
      <c r="B1" s="510"/>
      <c r="C1" s="510"/>
      <c r="D1" s="510"/>
      <c r="E1" s="510"/>
      <c r="F1" s="510"/>
    </row>
    <row r="2" spans="2:9" s="5" customFormat="1" ht="26.25" customHeight="1">
      <c r="B2" s="511"/>
      <c r="C2" s="511"/>
      <c r="D2" s="511"/>
      <c r="E2" s="511"/>
      <c r="F2" s="511"/>
      <c r="I2"/>
    </row>
    <row r="3" spans="2:9" s="5" customFormat="1" ht="26.25" customHeight="1">
      <c r="B3" s="192"/>
      <c r="C3" s="192"/>
      <c r="D3" s="192"/>
      <c r="E3" s="192"/>
      <c r="F3" s="192"/>
      <c r="I3"/>
    </row>
    <row r="4" spans="2:9" ht="13.5" thickBot="1"/>
    <row r="5" spans="2:9" ht="33" customHeight="1" thickBot="1">
      <c r="B5" s="162" t="s">
        <v>42</v>
      </c>
      <c r="C5" s="29"/>
    </row>
    <row r="6" spans="2:9" ht="11.25" customHeight="1" thickBot="1"/>
    <row r="7" spans="2:9" ht="26.25" thickBot="1">
      <c r="B7" s="163" t="s">
        <v>60</v>
      </c>
      <c r="C7" s="164" t="s">
        <v>61</v>
      </c>
      <c r="D7" s="164" t="s">
        <v>62</v>
      </c>
      <c r="E7" s="164" t="s">
        <v>63</v>
      </c>
      <c r="F7" s="164" t="s">
        <v>64</v>
      </c>
    </row>
    <row r="8" spans="2:9">
      <c r="B8" s="30"/>
      <c r="C8" s="31"/>
      <c r="D8" s="32"/>
      <c r="E8" s="33"/>
      <c r="F8" s="165">
        <f>D8*E8</f>
        <v>0</v>
      </c>
    </row>
    <row r="9" spans="2:9">
      <c r="B9" s="254"/>
      <c r="C9" s="35"/>
      <c r="D9" s="36"/>
      <c r="E9" s="37"/>
      <c r="F9" s="166">
        <f t="shared" ref="F9:F17" si="0">D9*E9</f>
        <v>0</v>
      </c>
    </row>
    <row r="10" spans="2:9">
      <c r="B10" s="34"/>
      <c r="C10" s="35"/>
      <c r="D10" s="36"/>
      <c r="E10" s="37"/>
      <c r="F10" s="166">
        <f t="shared" si="0"/>
        <v>0</v>
      </c>
    </row>
    <row r="11" spans="2:9">
      <c r="B11" s="34"/>
      <c r="C11" s="35"/>
      <c r="D11" s="36"/>
      <c r="E11" s="37"/>
      <c r="F11" s="166">
        <f t="shared" si="0"/>
        <v>0</v>
      </c>
    </row>
    <row r="12" spans="2:9">
      <c r="B12" s="34"/>
      <c r="C12" s="35"/>
      <c r="D12" s="36"/>
      <c r="E12" s="37"/>
      <c r="F12" s="166">
        <f t="shared" si="0"/>
        <v>0</v>
      </c>
    </row>
    <row r="13" spans="2:9">
      <c r="B13" s="34"/>
      <c r="C13" s="35"/>
      <c r="D13" s="36"/>
      <c r="E13" s="37"/>
      <c r="F13" s="166">
        <f t="shared" si="0"/>
        <v>0</v>
      </c>
    </row>
    <row r="14" spans="2:9">
      <c r="B14" s="34"/>
      <c r="C14" s="35"/>
      <c r="D14" s="36"/>
      <c r="E14" s="37"/>
      <c r="F14" s="166">
        <f t="shared" si="0"/>
        <v>0</v>
      </c>
    </row>
    <row r="15" spans="2:9">
      <c r="B15" s="34"/>
      <c r="C15" s="35"/>
      <c r="D15" s="36"/>
      <c r="E15" s="37"/>
      <c r="F15" s="166">
        <f t="shared" si="0"/>
        <v>0</v>
      </c>
    </row>
    <row r="16" spans="2:9">
      <c r="B16" s="34"/>
      <c r="C16" s="35"/>
      <c r="D16" s="36"/>
      <c r="E16" s="37"/>
      <c r="F16" s="166">
        <f t="shared" si="0"/>
        <v>0</v>
      </c>
    </row>
    <row r="17" spans="2:6" ht="13.5" thickBot="1">
      <c r="B17" s="38"/>
      <c r="C17" s="39"/>
      <c r="D17" s="40"/>
      <c r="E17" s="41"/>
      <c r="F17" s="167">
        <f t="shared" si="0"/>
        <v>0</v>
      </c>
    </row>
    <row r="18" spans="2:6" ht="11.25" customHeight="1" thickBot="1"/>
    <row r="19" spans="2:6" ht="18.75" thickBot="1">
      <c r="B19" s="505" t="s">
        <v>65</v>
      </c>
      <c r="C19" s="506"/>
      <c r="D19" s="506"/>
      <c r="E19" s="507"/>
      <c r="F19" s="82">
        <f>SUM(F8:F18)</f>
        <v>0</v>
      </c>
    </row>
    <row r="22" spans="2:6" ht="13.5" thickBot="1">
      <c r="B22" s="42"/>
      <c r="C22" s="42"/>
      <c r="D22" s="43"/>
      <c r="E22" s="44"/>
    </row>
    <row r="23" spans="2:6" ht="25.5" customHeight="1" thickBot="1">
      <c r="B23" s="508" t="s">
        <v>66</v>
      </c>
      <c r="C23" s="509"/>
      <c r="D23" s="45"/>
      <c r="E23" s="45"/>
    </row>
    <row r="24" spans="2:6" ht="11.25" customHeight="1" thickBot="1">
      <c r="B24" s="46"/>
      <c r="C24" s="47"/>
      <c r="D24" s="47"/>
      <c r="E24" s="48"/>
    </row>
    <row r="25" spans="2:6" ht="63.75">
      <c r="B25" s="163" t="s">
        <v>67</v>
      </c>
      <c r="C25" s="164" t="s">
        <v>68</v>
      </c>
      <c r="D25" s="164" t="s">
        <v>69</v>
      </c>
      <c r="E25" s="164" t="s">
        <v>64</v>
      </c>
    </row>
    <row r="26" spans="2:6">
      <c r="B26" s="49"/>
      <c r="C26" s="50"/>
      <c r="D26" s="35"/>
      <c r="E26" s="168">
        <f t="shared" ref="E26:E31" si="1">C26*D26</f>
        <v>0</v>
      </c>
    </row>
    <row r="27" spans="2:6">
      <c r="B27" s="49"/>
      <c r="C27" s="50"/>
      <c r="D27" s="35"/>
      <c r="E27" s="168">
        <f t="shared" si="1"/>
        <v>0</v>
      </c>
    </row>
    <row r="28" spans="2:6">
      <c r="B28" s="49"/>
      <c r="C28" s="50"/>
      <c r="D28" s="35"/>
      <c r="E28" s="168">
        <f t="shared" si="1"/>
        <v>0</v>
      </c>
    </row>
    <row r="29" spans="2:6">
      <c r="B29" s="49"/>
      <c r="C29" s="50"/>
      <c r="D29" s="35"/>
      <c r="E29" s="168">
        <f t="shared" si="1"/>
        <v>0</v>
      </c>
    </row>
    <row r="30" spans="2:6">
      <c r="B30" s="49"/>
      <c r="C30" s="50"/>
      <c r="D30" s="35"/>
      <c r="E30" s="168">
        <f t="shared" si="1"/>
        <v>0</v>
      </c>
    </row>
    <row r="31" spans="2:6" ht="13.5" thickBot="1">
      <c r="B31" s="51"/>
      <c r="C31" s="52"/>
      <c r="D31" s="39"/>
      <c r="E31" s="169">
        <f t="shared" si="1"/>
        <v>0</v>
      </c>
    </row>
    <row r="32" spans="2:6" ht="11.25" customHeight="1" thickBot="1">
      <c r="B32" s="77"/>
      <c r="C32" s="77"/>
      <c r="D32" s="77"/>
      <c r="E32" s="53"/>
    </row>
    <row r="33" spans="2:5" ht="18.75" thickBot="1">
      <c r="B33" s="505" t="s">
        <v>70</v>
      </c>
      <c r="C33" s="506"/>
      <c r="D33" s="507"/>
      <c r="E33" s="82">
        <f>SUM(E26:E31)</f>
        <v>0</v>
      </c>
    </row>
  </sheetData>
  <sheetProtection selectLockedCells="1"/>
  <mergeCells count="5">
    <mergeCell ref="B23:C23"/>
    <mergeCell ref="B1:F1"/>
    <mergeCell ref="B2:F2"/>
    <mergeCell ref="B33:D33"/>
    <mergeCell ref="B19:E19"/>
  </mergeCells>
  <phoneticPr fontId="6" type="noConversion"/>
  <conditionalFormatting sqref="F8:F17 E26:E31">
    <cfRule type="cellIs" dxfId="3" priority="1" stopIfTrue="1" operator="equal">
      <formula>0</formula>
    </cfRule>
  </conditionalFormatting>
  <conditionalFormatting sqref="F19 E33">
    <cfRule type="cellIs" dxfId="2" priority="2" stopIfTrue="1" operator="equal">
      <formula>0</formula>
    </cfRule>
  </conditionalFormatting>
  <pageMargins left="0.19685039370078741" right="0.19685039370078741" top="0.19685039370078741" bottom="0.19685039370078741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Inicio</vt:lpstr>
      <vt:lpstr>Declaración Jurada</vt:lpstr>
      <vt:lpstr>Carátula</vt:lpstr>
      <vt:lpstr>Análisis de la Empresa</vt:lpstr>
      <vt:lpstr>Etapas y Actividades</vt:lpstr>
      <vt:lpstr>Costos Cronograma</vt:lpstr>
      <vt:lpstr> Costos Totales</vt:lpstr>
      <vt:lpstr> Costos Recursos Humanos</vt:lpstr>
      <vt:lpstr>Costos M.Insumos Consult</vt:lpstr>
      <vt:lpstr>Costos B.Capital, Otros</vt:lpstr>
      <vt:lpstr>Hoja2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Leandro</cp:lastModifiedBy>
  <cp:lastPrinted>2021-03-12T15:06:03Z</cp:lastPrinted>
  <dcterms:created xsi:type="dcterms:W3CDTF">2008-04-22T14:11:59Z</dcterms:created>
  <dcterms:modified xsi:type="dcterms:W3CDTF">2021-05-04T13:45:11Z</dcterms:modified>
</cp:coreProperties>
</file>